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tabRatio="567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  <sheet name="9-13" sheetId="14" r:id="rId14"/>
  </sheets>
  <definedNames>
    <definedName name="_xlnm.Print_Area" localSheetId="5">'9-5'!$A$1:$G$52</definedName>
  </definedNames>
  <calcPr fullCalcOnLoad="1"/>
</workbook>
</file>

<file path=xl/sharedStrings.xml><?xml version="1.0" encoding="utf-8"?>
<sst xmlns="http://schemas.openxmlformats.org/spreadsheetml/2006/main" count="636" uniqueCount="285">
  <si>
    <t>平成22年</t>
  </si>
  <si>
    <t>単位：トン</t>
  </si>
  <si>
    <t>区分</t>
  </si>
  <si>
    <t>入庫</t>
  </si>
  <si>
    <t>出庫</t>
  </si>
  <si>
    <t>平均月末残高</t>
  </si>
  <si>
    <t>総数</t>
  </si>
  <si>
    <t>農水産品</t>
  </si>
  <si>
    <t>金属</t>
  </si>
  <si>
    <t>金属製品・機械</t>
  </si>
  <si>
    <t>窯業品</t>
  </si>
  <si>
    <t>その他の化学工業品</t>
  </si>
  <si>
    <t>紙・パルプ</t>
  </si>
  <si>
    <t>繊維工業品</t>
  </si>
  <si>
    <t>食料工業品</t>
  </si>
  <si>
    <t>雑工業品</t>
  </si>
  <si>
    <t>雑品</t>
  </si>
  <si>
    <t>資料：中部運輸局</t>
  </si>
  <si>
    <t>9. 運輸・通信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</si>
  <si>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</si>
  <si>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</si>
  <si>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</si>
  <si>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</si>
  <si>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</si>
  <si>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</si>
  <si>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</si>
  <si>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</si>
  <si>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</si>
  <si>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</si>
  <si>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</si>
  <si>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</si>
  <si>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</si>
  <si>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9-2．倉庫施設</t>
  </si>
  <si>
    <t>各年度末現在</t>
  </si>
  <si>
    <t>単位</t>
  </si>
  <si>
    <t>平成18年度</t>
  </si>
  <si>
    <t>平成19年度</t>
  </si>
  <si>
    <t>平成20年度</t>
  </si>
  <si>
    <t>平成21年度</t>
  </si>
  <si>
    <t>平成22年度</t>
  </si>
  <si>
    <t>普通倉庫</t>
  </si>
  <si>
    <t>1～3類倉庫面積</t>
  </si>
  <si>
    <t>千㎡</t>
  </si>
  <si>
    <t>野積倉庫面積</t>
  </si>
  <si>
    <t>貯蔵そう倉庫容積</t>
  </si>
  <si>
    <t>千㎥</t>
  </si>
  <si>
    <t>タンク容積</t>
  </si>
  <si>
    <t>危険品倉庫面積</t>
  </si>
  <si>
    <t>冷蔵倉庫容積</t>
  </si>
  <si>
    <t>注1 三重県内</t>
  </si>
  <si>
    <t>9-3．倉庫業者数</t>
  </si>
  <si>
    <t>年度</t>
  </si>
  <si>
    <t>普通倉庫業者</t>
  </si>
  <si>
    <t>冷蔵倉庫業者</t>
  </si>
  <si>
    <t>平成10年度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</si>
  <si>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</si>
  <si>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</si>
  <si>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</si>
  <si>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</si>
  <si>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</si>
  <si>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</si>
  <si>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</si>
  <si>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</si>
  <si>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</si>
  <si>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</si>
  <si>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</si>
  <si>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</si>
  <si>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>資料:中部運輸局</t>
  </si>
  <si>
    <t>　2 普通倉庫業と冷蔵倉庫業を営業する業者は平成22年度末4業者ある</t>
  </si>
  <si>
    <t>平成20年</t>
  </si>
  <si>
    <t>単位：t</t>
  </si>
  <si>
    <t>輸移出</t>
  </si>
  <si>
    <t>輸移入</t>
  </si>
  <si>
    <t>農水産品</t>
  </si>
  <si>
    <t>林産品</t>
  </si>
  <si>
    <t>鉱産品</t>
  </si>
  <si>
    <t>金属機械工業品</t>
  </si>
  <si>
    <t>軽工業品</t>
  </si>
  <si>
    <t>特殊品</t>
  </si>
  <si>
    <t>分類不能のもの</t>
  </si>
  <si>
    <t>-</t>
  </si>
  <si>
    <t>資料：三重県「平成24年刊三重県統計書」</t>
  </si>
  <si>
    <t>（外航）</t>
  </si>
  <si>
    <t>平成21年</t>
  </si>
  <si>
    <t>隻数
（隻）</t>
  </si>
  <si>
    <t>総トン数
（t）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</si>
  <si>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</si>
  <si>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</si>
  <si>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</si>
  <si>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</si>
  <si>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</si>
  <si>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</si>
  <si>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プロダクトオイルタンカー</t>
  </si>
  <si>
    <t>その他タンカー・タンク船</t>
  </si>
  <si>
    <t>フルコンテナ船</t>
  </si>
  <si>
    <t>穀物船</t>
  </si>
  <si>
    <t>材木船</t>
  </si>
  <si>
    <t>石炭船</t>
  </si>
  <si>
    <t>鉱石船</t>
  </si>
  <si>
    <t>砂利・砂・石材船</t>
  </si>
  <si>
    <t>鋼材船</t>
  </si>
  <si>
    <t>ＲＯＲＯ船</t>
  </si>
  <si>
    <t>自動車専用船</t>
  </si>
  <si>
    <t>その他専用船</t>
  </si>
  <si>
    <t>（内航）</t>
  </si>
  <si>
    <t>客船</t>
  </si>
  <si>
    <t>プロダクトオイルタンカー</t>
  </si>
  <si>
    <t>セミコンテナ船</t>
  </si>
  <si>
    <t>砂利・砂・石材船</t>
  </si>
  <si>
    <t>セメント船</t>
  </si>
  <si>
    <t>作業船</t>
  </si>
  <si>
    <t>訓練船</t>
  </si>
  <si>
    <t>その他船舶</t>
  </si>
  <si>
    <t>資料：四日市港管理組合</t>
  </si>
  <si>
    <t>9-6．自動車保有台数</t>
  </si>
  <si>
    <t>各年3月31日現在</t>
  </si>
  <si>
    <t>単位：台</t>
  </si>
  <si>
    <t>平成23年</t>
  </si>
  <si>
    <t>貨物</t>
  </si>
  <si>
    <t>普通車</t>
  </si>
  <si>
    <t>小型車</t>
  </si>
  <si>
    <t>披けん引車</t>
  </si>
  <si>
    <t>乗合</t>
  </si>
  <si>
    <t>乗用</t>
  </si>
  <si>
    <t>特種（殊）用途</t>
  </si>
  <si>
    <t>特種用途車</t>
  </si>
  <si>
    <t>大型特殊車</t>
  </si>
  <si>
    <t>小型二輪車</t>
  </si>
  <si>
    <t>軽自動車</t>
  </si>
  <si>
    <t>注1 四日市市域分</t>
  </si>
  <si>
    <t>資料：中部運輸局、社団法人全国軽自動車協会連合会</t>
  </si>
  <si>
    <t>　2 軽自動車は全国自動車協会連合会に照会した数値</t>
  </si>
  <si>
    <t>平成23年3月31日現在</t>
  </si>
  <si>
    <t>単位：人</t>
  </si>
  <si>
    <t>関西本線</t>
  </si>
  <si>
    <t>普通</t>
  </si>
  <si>
    <t>定期</t>
  </si>
  <si>
    <t>1日平均</t>
  </si>
  <si>
    <t>富田</t>
  </si>
  <si>
    <t>富田浜</t>
  </si>
  <si>
    <t>四日市</t>
  </si>
  <si>
    <t>南四日市</t>
  </si>
  <si>
    <t>河原田</t>
  </si>
  <si>
    <t>資料：東海旅客鉄道（株）</t>
  </si>
  <si>
    <t>（１）近畿日本鉄道</t>
  </si>
  <si>
    <t>平成22年度</t>
  </si>
  <si>
    <t>名古屋線</t>
  </si>
  <si>
    <t>塩浜</t>
  </si>
  <si>
    <t>海山道</t>
  </si>
  <si>
    <t>新正</t>
  </si>
  <si>
    <t>近鉄四日市</t>
  </si>
  <si>
    <t>川原町</t>
  </si>
  <si>
    <t>阿倉川</t>
  </si>
  <si>
    <t>霞ヶ浦</t>
  </si>
  <si>
    <t>近鉄富田</t>
  </si>
  <si>
    <t>富田（三岐経由）</t>
  </si>
  <si>
    <t>川越富洲原</t>
  </si>
  <si>
    <t>資料：三重県政策部統計室「平成24年刊　三重県統計書」</t>
  </si>
  <si>
    <t>内部線</t>
  </si>
  <si>
    <t>赤堀</t>
  </si>
  <si>
    <t>日永</t>
  </si>
  <si>
    <t>南日永</t>
  </si>
  <si>
    <t>泊</t>
  </si>
  <si>
    <t>追分</t>
  </si>
  <si>
    <t>小古曽</t>
  </si>
  <si>
    <t>内部</t>
  </si>
  <si>
    <t>八王子線</t>
  </si>
  <si>
    <t>西日野</t>
  </si>
  <si>
    <t>湯の山線</t>
  </si>
  <si>
    <t>桜</t>
  </si>
  <si>
    <t>高角</t>
  </si>
  <si>
    <t>伊勢川島</t>
  </si>
  <si>
    <t>伊勢松本</t>
  </si>
  <si>
    <t>中川原</t>
  </si>
  <si>
    <t>（２）三岐鉄道</t>
  </si>
  <si>
    <t>三岐線</t>
  </si>
  <si>
    <t>（近鉄）富田</t>
  </si>
  <si>
    <t>大矢知</t>
  </si>
  <si>
    <t>平津</t>
  </si>
  <si>
    <t>暁学園前</t>
  </si>
  <si>
    <t>山城</t>
  </si>
  <si>
    <t>保々</t>
  </si>
  <si>
    <t>北勢中央公園口</t>
  </si>
  <si>
    <t>資料：三岐鉄道（株）</t>
  </si>
  <si>
    <t>三重交通</t>
  </si>
  <si>
    <t>三岐鉄道</t>
  </si>
  <si>
    <t>平成16年度</t>
  </si>
  <si>
    <t xml:space="preserve">　　17    </t>
  </si>
  <si>
    <t xml:space="preserve">　　18    </t>
  </si>
  <si>
    <t xml:space="preserve">　　19    </t>
  </si>
  <si>
    <t xml:space="preserve">　　20    </t>
  </si>
  <si>
    <t xml:space="preserve">　　21    </t>
  </si>
  <si>
    <t xml:space="preserve">　　22    </t>
  </si>
  <si>
    <t>資料：三重交通（株）、三岐鉄道（株）</t>
  </si>
  <si>
    <t>9-10．ＪＲ各駅別貨物輸送の推移</t>
  </si>
  <si>
    <t>関西本線総数</t>
  </si>
  <si>
    <t>発送</t>
  </si>
  <si>
    <t>到着</t>
  </si>
  <si>
    <t>富田</t>
  </si>
  <si>
    <t>資料：日本貨物鉄道（株）東海支社</t>
  </si>
  <si>
    <t>9-11．ＪＲ貨物品目別取扱い数量</t>
  </si>
  <si>
    <t>車扱</t>
  </si>
  <si>
    <t>第1次製品</t>
  </si>
  <si>
    <t>砂利（土砂）</t>
  </si>
  <si>
    <t>-</t>
  </si>
  <si>
    <t>骨材</t>
  </si>
  <si>
    <t>-</t>
  </si>
  <si>
    <t>その他の鉱石</t>
  </si>
  <si>
    <t>-</t>
  </si>
  <si>
    <t>米</t>
  </si>
  <si>
    <t>飼料</t>
  </si>
  <si>
    <t>その他の農産品</t>
  </si>
  <si>
    <t>-</t>
  </si>
  <si>
    <t>鮮魚・冷凍品以外の
水産品</t>
  </si>
  <si>
    <t>-</t>
  </si>
  <si>
    <t>その他</t>
  </si>
  <si>
    <t>第2次製品</t>
  </si>
  <si>
    <t>鉄鋼</t>
  </si>
  <si>
    <t>機器</t>
  </si>
  <si>
    <t>車両</t>
  </si>
  <si>
    <t>その他の金属機器
工業品</t>
  </si>
  <si>
    <t>-</t>
  </si>
  <si>
    <t>肥料</t>
  </si>
  <si>
    <t>石油</t>
  </si>
  <si>
    <t>-</t>
  </si>
  <si>
    <t>セメント</t>
  </si>
  <si>
    <t>ガラス及びその製品</t>
  </si>
  <si>
    <t>窯業製品</t>
  </si>
  <si>
    <t>-</t>
  </si>
  <si>
    <t>化学薬品</t>
  </si>
  <si>
    <t>-</t>
  </si>
  <si>
    <t>酒・ビール以外の
食料工業品</t>
  </si>
  <si>
    <t>-</t>
  </si>
  <si>
    <t>その他の繊維工業品</t>
  </si>
  <si>
    <t>その他の工業品</t>
  </si>
  <si>
    <t>-</t>
  </si>
  <si>
    <t>コンテナ</t>
  </si>
  <si>
    <t>9-11．ＪＲ貨物品目別取扱い数量（つづき）</t>
  </si>
  <si>
    <t>9-12．電話加入数</t>
  </si>
  <si>
    <t>住宅用</t>
  </si>
  <si>
    <t>事務用</t>
  </si>
  <si>
    <t xml:space="preserve">   19</t>
  </si>
  <si>
    <t xml:space="preserve">   20</t>
  </si>
  <si>
    <t xml:space="preserve">   21</t>
  </si>
  <si>
    <t xml:space="preserve">   22</t>
  </si>
  <si>
    <t>資料：西日本電信電話（株）三重支店</t>
  </si>
  <si>
    <t>9-13．引受郵便物数</t>
  </si>
  <si>
    <t>単位：千通</t>
  </si>
  <si>
    <t>四日市郵便局</t>
  </si>
  <si>
    <t>普通通常</t>
  </si>
  <si>
    <t>特殊通常</t>
  </si>
  <si>
    <t>年賀はがき</t>
  </si>
  <si>
    <t>選挙郵便</t>
  </si>
  <si>
    <t>四日市西郵便局</t>
  </si>
  <si>
    <t xml:space="preserve">注1 普通通常は第一種、第二種、第三種、第四種の合計 </t>
  </si>
  <si>
    <t>資料：日本郵便（株）</t>
  </si>
  <si>
    <t xml:space="preserve">　2 特殊通常は書留、速達等の合計 </t>
  </si>
  <si>
    <t>9-1．営業倉庫（普通倉庫）大分類別入出庫残高</t>
  </si>
  <si>
    <t>営業倉庫（普通倉庫）大分類別入出庫残高</t>
  </si>
  <si>
    <t>倉庫施設</t>
  </si>
  <si>
    <t>倉庫業者数</t>
  </si>
  <si>
    <t>9-4．四日市港品目別輸移出入貨物</t>
  </si>
  <si>
    <t>四日市港品目別輸移出入貨物</t>
  </si>
  <si>
    <t>9-5．四日市港入港船舶用途別隻数及び総トン数</t>
  </si>
  <si>
    <t>四日市港入港船舶用途別隻数及び総トン数</t>
  </si>
  <si>
    <t>自動車保有台数</t>
  </si>
  <si>
    <t>9-7．ＪＲ各駅別旅客乗車人員</t>
  </si>
  <si>
    <t>ＪＲ各駅別旅客乗車人員</t>
  </si>
  <si>
    <t>9-8．私鉄（ＪＲを除く）各駅別旅客乗車人員</t>
  </si>
  <si>
    <t>私鉄（ＪＲを除く）各駅別旅客乗車人員</t>
  </si>
  <si>
    <t>9-9．市内バス利用者数</t>
  </si>
  <si>
    <t>市内バス利用者数</t>
  </si>
  <si>
    <t>ＪＲ各駅別貨物輸送の推移</t>
  </si>
  <si>
    <t>ＪＲ貨物品目別取扱い数量</t>
  </si>
  <si>
    <t>電話加入数</t>
  </si>
  <si>
    <t>引受郵便物数</t>
  </si>
  <si>
    <t>9-8．私鉄（ＪＲを除く）各駅別旅客乗車人員（つづき）</t>
  </si>
  <si>
    <t>化学工業品</t>
  </si>
  <si>
    <t>資料：三重県政策部統計室「平成24年刊三重県統計書」</t>
  </si>
  <si>
    <t>注 三重県内の普通倉庫実績</t>
  </si>
  <si>
    <t>注 三重県内</t>
  </si>
  <si>
    <t>注 河原田駅の乗車人員には「南紀」･「みえ」など、ＪＲ東海と伊勢鉄道を直通する
　 列車で通過するだけの乗客の数も含む</t>
  </si>
  <si>
    <t>注 富田は三岐鉄道内発着トン数</t>
  </si>
  <si>
    <t>注 電話加入数は加入電話の契約数とＩＮＳ回線の契約数を合計したもの</t>
  </si>
  <si>
    <t>-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</si>
</sst>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</numFmts>
  <fonts count="3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3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3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/>
    </xf>
    <xf numFmtId="38" fontId="23" fillId="0" borderId="13" xfId="0" applyNumberFormat="1" applyFont="1" applyFill="1" applyBorder="1" applyAlignment="1">
      <alignment horizontal="right" vertical="center"/>
    </xf>
    <xf numFmtId="38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3" fontId="22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80" fontId="22" fillId="0" borderId="13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38" fontId="22" fillId="0" borderId="14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1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distributed" vertical="center"/>
    </xf>
    <xf numFmtId="180" fontId="29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38" fontId="23" fillId="0" borderId="26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38" fontId="22" fillId="0" borderId="28" xfId="0" applyNumberFormat="1" applyFont="1" applyFill="1" applyBorder="1" applyAlignment="1">
      <alignment horizontal="right" vertical="center"/>
    </xf>
    <xf numFmtId="38" fontId="22" fillId="0" borderId="27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26" xfId="0" applyNumberFormat="1" applyFont="1" applyFill="1" applyBorder="1" applyAlignment="1">
      <alignment horizontal="right" vertical="center" wrapText="1"/>
    </xf>
    <xf numFmtId="38" fontId="23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distributed" vertical="center"/>
    </xf>
    <xf numFmtId="3" fontId="22" fillId="0" borderId="0" xfId="0" applyNumberFormat="1" applyFont="1" applyFill="1" applyAlignment="1">
      <alignment vertical="center"/>
    </xf>
    <xf numFmtId="49" fontId="22" fillId="0" borderId="15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horizontal="distributed" vertical="center"/>
    </xf>
    <xf numFmtId="49" fontId="22" fillId="0" borderId="0" xfId="0" applyNumberFormat="1" applyFont="1" applyAlignment="1">
      <alignment horizontal="left" vertical="center" indent="1"/>
    </xf>
    <xf numFmtId="189" fontId="22" fillId="0" borderId="30" xfId="0" applyNumberFormat="1" applyFont="1" applyFill="1" applyBorder="1" applyAlignment="1">
      <alignment horizontal="right" vertical="center"/>
    </xf>
    <xf numFmtId="189" fontId="22" fillId="0" borderId="26" xfId="0" applyNumberFormat="1" applyFont="1" applyFill="1" applyBorder="1" applyAlignment="1">
      <alignment horizontal="right" vertical="center"/>
    </xf>
    <xf numFmtId="189" fontId="22" fillId="0" borderId="31" xfId="0" applyNumberFormat="1" applyFont="1" applyFill="1" applyBorder="1" applyAlignment="1">
      <alignment horizontal="right" vertical="center"/>
    </xf>
    <xf numFmtId="189" fontId="22" fillId="0" borderId="13" xfId="0" applyNumberFormat="1" applyFont="1" applyFill="1" applyBorder="1" applyAlignment="1">
      <alignment horizontal="right" vertical="center"/>
    </xf>
    <xf numFmtId="189" fontId="22" fillId="0" borderId="20" xfId="0" applyNumberFormat="1" applyFont="1" applyFill="1" applyBorder="1" applyAlignment="1">
      <alignment horizontal="right" vertical="center"/>
    </xf>
    <xf numFmtId="189" fontId="22" fillId="0" borderId="15" xfId="0" applyNumberFormat="1" applyFont="1" applyFill="1" applyBorder="1" applyAlignment="1">
      <alignment horizontal="right" vertical="center"/>
    </xf>
    <xf numFmtId="189" fontId="22" fillId="0" borderId="16" xfId="0" applyNumberFormat="1" applyFont="1" applyFill="1" applyBorder="1" applyAlignment="1">
      <alignment horizontal="right" vertical="center"/>
    </xf>
    <xf numFmtId="0" fontId="30" fillId="0" borderId="0" xfId="43" applyFont="1" applyAlignment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33" customWidth="1"/>
    <col min="2" max="2" width="80.7109375" style="33" customWidth="1"/>
    <col min="3" max="16384" width="9.140625" style="33" customWidth="1"/>
  </cols>
  <sheetData>
    <row r="1" s="29" customFormat="1" ht="19.5" customHeight="1">
      <c r="A1" s="28" t="s">
        <v>18</v>
      </c>
    </row>
    <row r="2" spans="1:5" s="29" customFormat="1" ht="9.75" customHeight="1">
      <c r="A2" s="30"/>
      <c r="B2" s="30"/>
      <c r="C2" s="30"/>
      <c r="D2" s="30"/>
      <c r="E2" s="30"/>
    </row>
    <row r="3" spans="1:7" s="29" customFormat="1" ht="24.75" customHeight="1">
      <c r="A3" s="89" t="s">
        <v>19</v>
      </c>
      <c r="B3" s="97" t="s">
        <v>258</v>
      </c>
      <c r="C3" s="30"/>
      <c r="D3" s="30"/>
      <c r="E3" s="30"/>
      <c r="F3" s="30"/>
      <c r="G3" s="30"/>
    </row>
    <row r="4" spans="1:7" s="29" customFormat="1" ht="24.75" customHeight="1">
      <c r="A4" s="89" t="s">
        <v>20</v>
      </c>
      <c r="B4" s="97" t="s">
        <v>259</v>
      </c>
      <c r="C4" s="30"/>
      <c r="D4" s="30"/>
      <c r="E4" s="30"/>
      <c r="F4" s="30"/>
      <c r="G4" s="30"/>
    </row>
    <row r="5" spans="1:7" s="29" customFormat="1" ht="24.75" customHeight="1">
      <c r="A5" s="89" t="s">
        <v>21</v>
      </c>
      <c r="B5" s="97" t="s">
        <v>260</v>
      </c>
      <c r="C5" s="30"/>
      <c r="D5" s="30"/>
      <c r="E5" s="30"/>
      <c r="F5" s="30"/>
      <c r="G5" s="30"/>
    </row>
    <row r="6" spans="1:7" s="29" customFormat="1" ht="24.75" customHeight="1">
      <c r="A6" s="89" t="s">
        <v>22</v>
      </c>
      <c r="B6" s="97" t="s">
        <v>262</v>
      </c>
      <c r="C6" s="30"/>
      <c r="D6" s="30"/>
      <c r="E6" s="30"/>
      <c r="F6" s="30"/>
      <c r="G6" s="30"/>
    </row>
    <row r="7" spans="1:7" s="29" customFormat="1" ht="24.75" customHeight="1">
      <c r="A7" s="89" t="s">
        <v>23</v>
      </c>
      <c r="B7" s="97" t="s">
        <v>264</v>
      </c>
      <c r="C7" s="30"/>
      <c r="D7" s="30"/>
      <c r="E7" s="30"/>
      <c r="F7" s="30"/>
      <c r="G7" s="30"/>
    </row>
    <row r="8" spans="1:5" s="29" customFormat="1" ht="24.75" customHeight="1">
      <c r="A8" s="89" t="s">
        <v>24</v>
      </c>
      <c r="B8" s="97" t="s">
        <v>265</v>
      </c>
      <c r="C8" s="30"/>
      <c r="D8" s="30"/>
      <c r="E8" s="30"/>
    </row>
    <row r="9" spans="1:5" s="29" customFormat="1" ht="24.75" customHeight="1">
      <c r="A9" s="89" t="s">
        <v>25</v>
      </c>
      <c r="B9" s="97" t="s">
        <v>267</v>
      </c>
      <c r="C9" s="30"/>
      <c r="D9" s="30"/>
      <c r="E9" s="30"/>
    </row>
    <row r="10" spans="1:5" s="29" customFormat="1" ht="24.75" customHeight="1">
      <c r="A10" s="89" t="s">
        <v>26</v>
      </c>
      <c r="B10" s="97" t="s">
        <v>269</v>
      </c>
      <c r="C10" s="30"/>
      <c r="D10" s="30"/>
      <c r="E10" s="30"/>
    </row>
    <row r="11" spans="1:5" s="29" customFormat="1" ht="24.75" customHeight="1">
      <c r="A11" s="89" t="s">
        <v>27</v>
      </c>
      <c r="B11" s="97" t="s">
        <v>271</v>
      </c>
      <c r="C11" s="30"/>
      <c r="D11" s="30"/>
      <c r="E11" s="30"/>
    </row>
    <row r="12" spans="1:5" s="29" customFormat="1" ht="24.75" customHeight="1">
      <c r="A12" s="89" t="s">
        <v>28</v>
      </c>
      <c r="B12" s="97" t="s">
        <v>272</v>
      </c>
      <c r="C12" s="30"/>
      <c r="D12" s="30"/>
      <c r="E12" s="30"/>
    </row>
    <row r="13" spans="1:5" s="29" customFormat="1" ht="24.75" customHeight="1">
      <c r="A13" s="89" t="s">
        <v>29</v>
      </c>
      <c r="B13" s="97" t="s">
        <v>273</v>
      </c>
      <c r="C13" s="30"/>
      <c r="D13" s="30"/>
      <c r="E13" s="30"/>
    </row>
    <row r="14" spans="1:2" s="29" customFormat="1" ht="24.75" customHeight="1">
      <c r="A14" s="89" t="s">
        <v>30</v>
      </c>
      <c r="B14" s="97" t="s">
        <v>274</v>
      </c>
    </row>
    <row r="15" spans="1:2" s="29" customFormat="1" ht="24.75" customHeight="1">
      <c r="A15" s="89" t="s">
        <v>31</v>
      </c>
      <c r="B15" s="97" t="s">
        <v>275</v>
      </c>
    </row>
    <row r="16" s="29" customFormat="1" ht="24.75" customHeight="1">
      <c r="A16" s="32"/>
    </row>
    <row r="17" spans="1:2" s="29" customFormat="1" ht="24.75" customHeight="1">
      <c r="A17" s="31"/>
      <c r="B17" s="30"/>
    </row>
    <row r="18" spans="1:2" s="29" customFormat="1" ht="24.75" customHeight="1">
      <c r="A18" s="31"/>
      <c r="B18" s="30"/>
    </row>
    <row r="19" spans="1:2" s="29" customFormat="1" ht="24.75" customHeight="1">
      <c r="A19" s="31"/>
      <c r="B19" s="30"/>
    </row>
    <row r="20" spans="1:2" s="29" customFormat="1" ht="24.75" customHeight="1">
      <c r="A20" s="31"/>
      <c r="B20" s="30"/>
    </row>
    <row r="21" spans="1:2" s="29" customFormat="1" ht="24.75" customHeight="1">
      <c r="A21" s="31"/>
      <c r="B21" s="30"/>
    </row>
    <row r="22" spans="1:2" s="29" customFormat="1" ht="24.75" customHeight="1">
      <c r="A22" s="31"/>
      <c r="B22" s="30"/>
    </row>
    <row r="23" spans="1:2" s="29" customFormat="1" ht="24.75" customHeight="1">
      <c r="A23" s="31"/>
      <c r="B23" s="30"/>
    </row>
    <row r="24" spans="1:2" s="29" customFormat="1" ht="24.75" customHeight="1">
      <c r="A24" s="31"/>
      <c r="B24" s="30"/>
    </row>
    <row r="25" spans="1:2" s="29" customFormat="1" ht="24.75" customHeight="1">
      <c r="A25" s="31"/>
      <c r="B25" s="30"/>
    </row>
    <row r="26" spans="1:2" s="29" customFormat="1" ht="24.75" customHeight="1">
      <c r="A26" s="31"/>
      <c r="B26" s="30"/>
    </row>
    <row r="27" spans="1:2" s="29" customFormat="1" ht="24.75" customHeight="1">
      <c r="A27" s="31"/>
      <c r="B27" s="30"/>
    </row>
    <row r="28" spans="1:2" s="29" customFormat="1" ht="24.75" customHeight="1">
      <c r="A28" s="31"/>
      <c r="B28" s="30"/>
    </row>
    <row r="29" spans="1:2" s="29" customFormat="1" ht="24.75" customHeight="1">
      <c r="A29" s="31"/>
      <c r="B29" s="30"/>
    </row>
    <row r="30" s="29" customFormat="1" ht="24.75" customHeight="1">
      <c r="A30" s="32"/>
    </row>
    <row r="31" s="29" customFormat="1" ht="24.75" customHeight="1">
      <c r="A31" s="32"/>
    </row>
  </sheetData>
  <hyperlinks>
    <hyperlink ref="B3" location="9-unyutsuushin22.xls#'9-1'!A1" display="営業倉庫（普通倉庫）大分類別入出庫残高"/>
    <hyperlink ref="B4" location="9-unyutsuushin22.xls#'9-2'!A1" display="倉庫施設"/>
    <hyperlink ref="B5" location="9-unyutsuushin22.xls#'9-3'!A1" display="倉庫業者数"/>
    <hyperlink ref="B6" location="9-unyutsuushin22.xls#'9-4'!A1" display="四日市港品目別輸移出入貨物"/>
    <hyperlink ref="B7" location="9-unyutsuushin22.xls#'9-5'!A1" display="四日市港入港船舶用途別隻数及び総トン数"/>
    <hyperlink ref="B8" location="9-unyutsuushin22.xls#'9-6'!A1" display="自動車保有台数"/>
    <hyperlink ref="B9" location="9-unyutsuushin22.xls#'9-7'!A1" display="ＪＲ各駅別旅客乗車人員"/>
    <hyperlink ref="B10" location="9-unyutsuushin22.xls#'9-8'!A1" display="私鉄（ＪＲを除く）各駅別旅客乗車人員"/>
    <hyperlink ref="B11" location="9-unyutsuushin22.xls#'9-9'!A1" display="市内バス利用者数"/>
    <hyperlink ref="B12" location="9-unyutsuushin22.xls#'9-10'!A1" display="ＪＲ各駅別貨物輸送の推移"/>
    <hyperlink ref="B13" location="9-unyutsuushin22.xls#'9-11'!A1" display="ＪＲ貨物品目別取扱い数量"/>
    <hyperlink ref="B15" location="9-unyutsuushin22.xls#'9-13'!A1" display="引受郵便物数"/>
    <hyperlink ref="B14" location="9-unyutsuushin22.xls#'9-12'!A1" display="電話加入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57421875" style="4" customWidth="1"/>
    <col min="2" max="5" width="19.7109375" style="4" customWidth="1"/>
    <col min="6" max="16384" width="10.7109375" style="4" customWidth="1"/>
  </cols>
  <sheetData>
    <row r="1" spans="1:5" ht="24.75" customHeight="1">
      <c r="A1" s="1" t="s">
        <v>270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133</v>
      </c>
    </row>
    <row r="4" spans="1:5" s="10" customFormat="1" ht="19.5" customHeight="1">
      <c r="A4" s="37" t="s">
        <v>51</v>
      </c>
      <c r="B4" s="12" t="s">
        <v>6</v>
      </c>
      <c r="C4" s="11" t="s">
        <v>184</v>
      </c>
      <c r="D4" s="11" t="s">
        <v>185</v>
      </c>
      <c r="E4" s="37" t="s">
        <v>137</v>
      </c>
    </row>
    <row r="5" spans="1:5" s="10" customFormat="1" ht="19.5" customHeight="1">
      <c r="A5" s="50" t="s">
        <v>186</v>
      </c>
      <c r="B5" s="20">
        <f aca="true" t="shared" si="0" ref="B5:B11">SUM(C5:D5)</f>
        <v>6484226</v>
      </c>
      <c r="C5" s="51">
        <v>6042219</v>
      </c>
      <c r="D5" s="51">
        <v>442007</v>
      </c>
      <c r="E5" s="51">
        <f aca="true" t="shared" si="1" ref="E5:E11">B5/365</f>
        <v>17765.002739726027</v>
      </c>
    </row>
    <row r="6" spans="1:5" s="10" customFormat="1" ht="19.5" customHeight="1">
      <c r="A6" s="50" t="s">
        <v>187</v>
      </c>
      <c r="B6" s="20">
        <f t="shared" si="0"/>
        <v>6835006</v>
      </c>
      <c r="C6" s="21">
        <v>6380052</v>
      </c>
      <c r="D6" s="21">
        <v>454954</v>
      </c>
      <c r="E6" s="21">
        <f t="shared" si="1"/>
        <v>18726.043835616438</v>
      </c>
    </row>
    <row r="7" spans="1:5" s="10" customFormat="1" ht="19.5" customHeight="1">
      <c r="A7" s="50" t="s">
        <v>188</v>
      </c>
      <c r="B7" s="20">
        <f t="shared" si="0"/>
        <v>6915802</v>
      </c>
      <c r="C7" s="21">
        <v>6468756</v>
      </c>
      <c r="D7" s="21">
        <v>447046</v>
      </c>
      <c r="E7" s="21">
        <f t="shared" si="1"/>
        <v>18947.40273972603</v>
      </c>
    </row>
    <row r="8" spans="1:5" s="10" customFormat="1" ht="19.5" customHeight="1">
      <c r="A8" s="50" t="s">
        <v>189</v>
      </c>
      <c r="B8" s="20">
        <f t="shared" si="0"/>
        <v>6913767</v>
      </c>
      <c r="C8" s="21">
        <v>6388540</v>
      </c>
      <c r="D8" s="21">
        <v>525227</v>
      </c>
      <c r="E8" s="21">
        <f t="shared" si="1"/>
        <v>18941.827397260273</v>
      </c>
    </row>
    <row r="9" spans="1:5" s="10" customFormat="1" ht="19.5" customHeight="1">
      <c r="A9" s="50" t="s">
        <v>190</v>
      </c>
      <c r="B9" s="20">
        <f t="shared" si="0"/>
        <v>6961883</v>
      </c>
      <c r="C9" s="21">
        <v>6372152</v>
      </c>
      <c r="D9" s="21">
        <v>589731</v>
      </c>
      <c r="E9" s="21">
        <f t="shared" si="1"/>
        <v>19073.652054794522</v>
      </c>
    </row>
    <row r="10" spans="1:5" s="10" customFormat="1" ht="19.5" customHeight="1">
      <c r="A10" s="50" t="s">
        <v>191</v>
      </c>
      <c r="B10" s="20">
        <f t="shared" si="0"/>
        <v>6484912</v>
      </c>
      <c r="C10" s="21">
        <v>5845620</v>
      </c>
      <c r="D10" s="21">
        <v>639292</v>
      </c>
      <c r="E10" s="21">
        <f t="shared" si="1"/>
        <v>17766.882191780824</v>
      </c>
    </row>
    <row r="11" spans="1:5" s="10" customFormat="1" ht="19.5" customHeight="1" thickBot="1">
      <c r="A11" s="52" t="s">
        <v>192</v>
      </c>
      <c r="B11" s="23">
        <f t="shared" si="0"/>
        <v>5990156</v>
      </c>
      <c r="C11" s="24">
        <v>5278342</v>
      </c>
      <c r="D11" s="24">
        <v>711814</v>
      </c>
      <c r="E11" s="24">
        <f t="shared" si="1"/>
        <v>16411.386301369865</v>
      </c>
    </row>
    <row r="12" spans="1:5" s="10" customFormat="1" ht="19.5" customHeight="1">
      <c r="A12" s="25"/>
      <c r="B12" s="25"/>
      <c r="C12" s="25"/>
      <c r="D12" s="25"/>
      <c r="E12" s="9" t="s">
        <v>193</v>
      </c>
    </row>
    <row r="13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  <ignoredErrors>
    <ignoredError sqref="A6:A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28125" style="4" customWidth="1"/>
    <col min="2" max="2" width="7.140625" style="4" customWidth="1"/>
    <col min="3" max="7" width="13.7109375" style="4" customWidth="1"/>
    <col min="8" max="16384" width="10.7109375" style="4" customWidth="1"/>
  </cols>
  <sheetData>
    <row r="1" spans="1:7" ht="24.75" customHeight="1">
      <c r="A1" s="1" t="s">
        <v>194</v>
      </c>
      <c r="B1" s="1"/>
      <c r="C1" s="1"/>
      <c r="D1" s="1"/>
      <c r="E1" s="1"/>
      <c r="F1" s="1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 t="s">
        <v>1</v>
      </c>
    </row>
    <row r="4" spans="1:7" s="10" customFormat="1" ht="19.5" customHeight="1">
      <c r="A4" s="37"/>
      <c r="B4" s="38" t="s">
        <v>2</v>
      </c>
      <c r="C4" s="12" t="s">
        <v>35</v>
      </c>
      <c r="D4" s="12" t="s">
        <v>36</v>
      </c>
      <c r="E4" s="12" t="s">
        <v>37</v>
      </c>
      <c r="F4" s="12" t="s">
        <v>38</v>
      </c>
      <c r="G4" s="38" t="s">
        <v>39</v>
      </c>
    </row>
    <row r="5" spans="1:7" s="18" customFormat="1" ht="19.5" customHeight="1">
      <c r="A5" s="64" t="s">
        <v>195</v>
      </c>
      <c r="B5" s="75" t="s">
        <v>196</v>
      </c>
      <c r="C5" s="70">
        <v>2062074</v>
      </c>
      <c r="D5" s="17">
        <v>2016369</v>
      </c>
      <c r="E5" s="17">
        <v>1923132</v>
      </c>
      <c r="F5" s="17">
        <v>1799751</v>
      </c>
      <c r="G5" s="17">
        <v>1921163</v>
      </c>
    </row>
    <row r="6" spans="1:7" s="18" customFormat="1" ht="19.5" customHeight="1">
      <c r="A6" s="15"/>
      <c r="B6" s="76" t="s">
        <v>197</v>
      </c>
      <c r="C6" s="16">
        <v>1195431</v>
      </c>
      <c r="D6" s="53">
        <v>1230553</v>
      </c>
      <c r="E6" s="53">
        <v>1194939</v>
      </c>
      <c r="F6" s="53">
        <v>1120012</v>
      </c>
      <c r="G6" s="53">
        <v>1193189</v>
      </c>
    </row>
    <row r="7" spans="1:7" s="10" customFormat="1" ht="9.75" customHeight="1">
      <c r="A7" s="15"/>
      <c r="B7" s="76"/>
      <c r="C7" s="20"/>
      <c r="D7" s="21"/>
      <c r="E7" s="21"/>
      <c r="F7" s="21"/>
      <c r="G7" s="21"/>
    </row>
    <row r="8" spans="1:7" s="10" customFormat="1" ht="19.5" customHeight="1">
      <c r="A8" s="19" t="s">
        <v>198</v>
      </c>
      <c r="B8" s="41" t="s">
        <v>196</v>
      </c>
      <c r="C8" s="20">
        <v>805986</v>
      </c>
      <c r="D8" s="21">
        <v>857660</v>
      </c>
      <c r="E8" s="21">
        <v>870288</v>
      </c>
      <c r="F8" s="21">
        <v>816276</v>
      </c>
      <c r="G8" s="21">
        <v>889972</v>
      </c>
    </row>
    <row r="9" spans="1:7" s="10" customFormat="1" ht="19.5" customHeight="1">
      <c r="A9" s="19"/>
      <c r="B9" s="41" t="s">
        <v>197</v>
      </c>
      <c r="C9" s="20">
        <v>230576</v>
      </c>
      <c r="D9" s="21">
        <v>228230</v>
      </c>
      <c r="E9" s="21">
        <v>224494</v>
      </c>
      <c r="F9" s="21">
        <v>196144</v>
      </c>
      <c r="G9" s="21">
        <v>204480</v>
      </c>
    </row>
    <row r="10" spans="1:7" s="10" customFormat="1" ht="19.5" customHeight="1">
      <c r="A10" s="19" t="s">
        <v>140</v>
      </c>
      <c r="B10" s="41" t="s">
        <v>196</v>
      </c>
      <c r="C10" s="20">
        <v>517557</v>
      </c>
      <c r="D10" s="21">
        <v>494802</v>
      </c>
      <c r="E10" s="21">
        <v>435779</v>
      </c>
      <c r="F10" s="21">
        <v>399552</v>
      </c>
      <c r="G10" s="21">
        <v>431202</v>
      </c>
    </row>
    <row r="11" spans="1:7" s="10" customFormat="1" ht="19.5" customHeight="1">
      <c r="A11" s="19"/>
      <c r="B11" s="41" t="s">
        <v>197</v>
      </c>
      <c r="C11" s="20">
        <v>834655</v>
      </c>
      <c r="D11" s="21">
        <v>881960</v>
      </c>
      <c r="E11" s="21">
        <v>880889</v>
      </c>
      <c r="F11" s="21">
        <v>841791</v>
      </c>
      <c r="G11" s="21">
        <v>908574</v>
      </c>
    </row>
    <row r="12" spans="1:7" s="10" customFormat="1" ht="19.5" customHeight="1">
      <c r="A12" s="19" t="s">
        <v>147</v>
      </c>
      <c r="B12" s="41" t="s">
        <v>196</v>
      </c>
      <c r="C12" s="20">
        <v>693295</v>
      </c>
      <c r="D12" s="21">
        <v>621472</v>
      </c>
      <c r="E12" s="21">
        <v>580000</v>
      </c>
      <c r="F12" s="21">
        <v>554518</v>
      </c>
      <c r="G12" s="21">
        <v>555099</v>
      </c>
    </row>
    <row r="13" spans="1:7" s="10" customFormat="1" ht="19.5" customHeight="1">
      <c r="A13" s="19"/>
      <c r="B13" s="41" t="s">
        <v>197</v>
      </c>
      <c r="C13" s="20">
        <v>121593</v>
      </c>
      <c r="D13" s="21">
        <v>111494</v>
      </c>
      <c r="E13" s="21">
        <v>81811</v>
      </c>
      <c r="F13" s="21">
        <v>75542</v>
      </c>
      <c r="G13" s="21">
        <v>70020</v>
      </c>
    </row>
    <row r="14" spans="1:7" s="10" customFormat="1" ht="19.5" customHeight="1">
      <c r="A14" s="19" t="s">
        <v>141</v>
      </c>
      <c r="B14" s="41" t="s">
        <v>196</v>
      </c>
      <c r="C14" s="20">
        <v>45236</v>
      </c>
      <c r="D14" s="21">
        <v>42435</v>
      </c>
      <c r="E14" s="21">
        <v>37065</v>
      </c>
      <c r="F14" s="21">
        <v>29405</v>
      </c>
      <c r="G14" s="21">
        <v>44890</v>
      </c>
    </row>
    <row r="15" spans="1:7" s="10" customFormat="1" ht="19.5" customHeight="1" thickBot="1">
      <c r="A15" s="22"/>
      <c r="B15" s="77" t="s">
        <v>197</v>
      </c>
      <c r="C15" s="23">
        <v>8607</v>
      </c>
      <c r="D15" s="24">
        <v>8869</v>
      </c>
      <c r="E15" s="24">
        <v>7745</v>
      </c>
      <c r="F15" s="24">
        <v>6535</v>
      </c>
      <c r="G15" s="24">
        <v>10115</v>
      </c>
    </row>
    <row r="16" spans="1:7" s="10" customFormat="1" ht="19.5" customHeight="1">
      <c r="A16" s="25" t="s">
        <v>282</v>
      </c>
      <c r="B16" s="25"/>
      <c r="C16" s="25"/>
      <c r="D16" s="25"/>
      <c r="E16" s="25"/>
      <c r="F16" s="25"/>
      <c r="G16" s="9" t="s">
        <v>199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22.00390625" style="4" customWidth="1"/>
    <col min="4" max="7" width="15.7109375" style="4" customWidth="1"/>
    <col min="8" max="16384" width="10.7109375" style="4" customWidth="1"/>
  </cols>
  <sheetData>
    <row r="1" spans="1:7" ht="24.75" customHeight="1">
      <c r="A1" s="1" t="s">
        <v>200</v>
      </c>
      <c r="B1" s="1"/>
      <c r="C1" s="1"/>
      <c r="D1" s="1"/>
      <c r="E1" s="1"/>
      <c r="F1" s="1"/>
      <c r="G1" s="1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39</v>
      </c>
      <c r="B3" s="7"/>
      <c r="C3" s="7"/>
      <c r="D3" s="7"/>
      <c r="E3" s="7"/>
      <c r="F3" s="7"/>
      <c r="G3" s="9" t="s">
        <v>1</v>
      </c>
    </row>
    <row r="4" spans="1:7" s="10" customFormat="1" ht="19.5" customHeight="1">
      <c r="A4" s="107" t="s">
        <v>2</v>
      </c>
      <c r="B4" s="107"/>
      <c r="C4" s="108"/>
      <c r="D4" s="100" t="s">
        <v>138</v>
      </c>
      <c r="E4" s="99"/>
      <c r="F4" s="100" t="s">
        <v>140</v>
      </c>
      <c r="G4" s="98"/>
    </row>
    <row r="5" spans="1:7" s="10" customFormat="1" ht="19.5" customHeight="1">
      <c r="A5" s="109"/>
      <c r="B5" s="109"/>
      <c r="C5" s="110"/>
      <c r="D5" s="57" t="s">
        <v>196</v>
      </c>
      <c r="E5" s="57" t="s">
        <v>197</v>
      </c>
      <c r="F5" s="57" t="s">
        <v>196</v>
      </c>
      <c r="G5" s="58" t="s">
        <v>197</v>
      </c>
    </row>
    <row r="6" spans="1:7" s="10" customFormat="1" ht="19.5" customHeight="1">
      <c r="A6" s="106" t="s">
        <v>6</v>
      </c>
      <c r="B6" s="106"/>
      <c r="C6" s="106"/>
      <c r="D6" s="78">
        <v>889972</v>
      </c>
      <c r="E6" s="79">
        <v>204480</v>
      </c>
      <c r="F6" s="79">
        <v>431202</v>
      </c>
      <c r="G6" s="79">
        <v>908574</v>
      </c>
    </row>
    <row r="7" spans="1:7" s="10" customFormat="1" ht="19.5" customHeight="1">
      <c r="A7" s="104" t="s">
        <v>201</v>
      </c>
      <c r="B7" s="104"/>
      <c r="C7" s="104"/>
      <c r="D7" s="20">
        <v>889972</v>
      </c>
      <c r="E7" s="21">
        <v>204480</v>
      </c>
      <c r="F7" s="21">
        <v>210403</v>
      </c>
      <c r="G7" s="21">
        <v>746920</v>
      </c>
    </row>
    <row r="8" spans="1:7" s="10" customFormat="1" ht="19.5" customHeight="1">
      <c r="A8" s="39"/>
      <c r="B8" s="104" t="s">
        <v>202</v>
      </c>
      <c r="C8" s="104"/>
      <c r="D8" s="20">
        <f>SUM(D9:D16)</f>
        <v>55488</v>
      </c>
      <c r="E8" s="21" t="s">
        <v>204</v>
      </c>
      <c r="F8" s="21" t="s">
        <v>204</v>
      </c>
      <c r="G8" s="21">
        <f>SUM(G9:G16)</f>
        <v>55488</v>
      </c>
    </row>
    <row r="9" spans="1:7" s="10" customFormat="1" ht="19.5" customHeight="1">
      <c r="A9" s="39"/>
      <c r="B9" s="39"/>
      <c r="C9" s="19" t="s">
        <v>203</v>
      </c>
      <c r="D9" s="20">
        <v>55488</v>
      </c>
      <c r="E9" s="21" t="s">
        <v>204</v>
      </c>
      <c r="F9" s="21" t="s">
        <v>204</v>
      </c>
      <c r="G9" s="21">
        <v>55488</v>
      </c>
    </row>
    <row r="10" spans="1:7" s="10" customFormat="1" ht="19.5" customHeight="1">
      <c r="A10" s="39"/>
      <c r="B10" s="39"/>
      <c r="C10" s="19" t="s">
        <v>205</v>
      </c>
      <c r="D10" s="20" t="s">
        <v>206</v>
      </c>
      <c r="E10" s="21" t="s">
        <v>206</v>
      </c>
      <c r="F10" s="21" t="s">
        <v>206</v>
      </c>
      <c r="G10" s="21" t="s">
        <v>206</v>
      </c>
    </row>
    <row r="11" spans="1:7" s="10" customFormat="1" ht="19.5" customHeight="1">
      <c r="A11" s="39"/>
      <c r="B11" s="39"/>
      <c r="C11" s="19" t="s">
        <v>207</v>
      </c>
      <c r="D11" s="20" t="s">
        <v>208</v>
      </c>
      <c r="E11" s="21" t="s">
        <v>208</v>
      </c>
      <c r="F11" s="21" t="s">
        <v>208</v>
      </c>
      <c r="G11" s="21" t="s">
        <v>208</v>
      </c>
    </row>
    <row r="12" spans="1:7" s="10" customFormat="1" ht="19.5" customHeight="1">
      <c r="A12" s="39"/>
      <c r="B12" s="39"/>
      <c r="C12" s="19" t="s">
        <v>209</v>
      </c>
      <c r="D12" s="20" t="s">
        <v>208</v>
      </c>
      <c r="E12" s="21" t="s">
        <v>208</v>
      </c>
      <c r="F12" s="21" t="s">
        <v>208</v>
      </c>
      <c r="G12" s="21" t="s">
        <v>208</v>
      </c>
    </row>
    <row r="13" spans="1:7" s="10" customFormat="1" ht="19.5" customHeight="1">
      <c r="A13" s="39"/>
      <c r="B13" s="39"/>
      <c r="C13" s="19" t="s">
        <v>210</v>
      </c>
      <c r="D13" s="20" t="s">
        <v>206</v>
      </c>
      <c r="E13" s="21" t="s">
        <v>206</v>
      </c>
      <c r="F13" s="21" t="s">
        <v>206</v>
      </c>
      <c r="G13" s="21" t="s">
        <v>206</v>
      </c>
    </row>
    <row r="14" spans="1:7" s="10" customFormat="1" ht="19.5" customHeight="1">
      <c r="A14" s="39"/>
      <c r="B14" s="39"/>
      <c r="C14" s="19" t="s">
        <v>211</v>
      </c>
      <c r="D14" s="20" t="s">
        <v>212</v>
      </c>
      <c r="E14" s="21" t="s">
        <v>212</v>
      </c>
      <c r="F14" s="21" t="s">
        <v>212</v>
      </c>
      <c r="G14" s="21" t="s">
        <v>212</v>
      </c>
    </row>
    <row r="15" spans="1:7" s="10" customFormat="1" ht="27">
      <c r="A15" s="39"/>
      <c r="B15" s="39"/>
      <c r="C15" s="80" t="s">
        <v>213</v>
      </c>
      <c r="D15" s="20" t="s">
        <v>214</v>
      </c>
      <c r="E15" s="21" t="s">
        <v>214</v>
      </c>
      <c r="F15" s="21" t="s">
        <v>214</v>
      </c>
      <c r="G15" s="21" t="s">
        <v>214</v>
      </c>
    </row>
    <row r="16" spans="1:7" s="10" customFormat="1" ht="19.5" customHeight="1">
      <c r="A16" s="39"/>
      <c r="B16" s="39"/>
      <c r="C16" s="19" t="s">
        <v>215</v>
      </c>
      <c r="D16" s="20" t="s">
        <v>206</v>
      </c>
      <c r="E16" s="21" t="s">
        <v>206</v>
      </c>
      <c r="F16" s="21" t="s">
        <v>206</v>
      </c>
      <c r="G16" s="21" t="s">
        <v>206</v>
      </c>
    </row>
    <row r="17" spans="1:7" s="10" customFormat="1" ht="19.5" customHeight="1">
      <c r="A17" s="39"/>
      <c r="B17" s="104" t="s">
        <v>216</v>
      </c>
      <c r="C17" s="104"/>
      <c r="D17" s="20">
        <f>SUM(D18:D33)</f>
        <v>834484</v>
      </c>
      <c r="E17" s="21">
        <f>SUM(E18:E33)</f>
        <v>204480</v>
      </c>
      <c r="F17" s="21">
        <f>SUM(F18:F33)</f>
        <v>210403</v>
      </c>
      <c r="G17" s="21">
        <f>SUM(G18:G33)</f>
        <v>691432</v>
      </c>
    </row>
    <row r="18" spans="1:7" s="10" customFormat="1" ht="19.5" customHeight="1">
      <c r="A18" s="39"/>
      <c r="B18" s="39"/>
      <c r="C18" s="19" t="s">
        <v>217</v>
      </c>
      <c r="D18" s="20" t="s">
        <v>206</v>
      </c>
      <c r="E18" s="21" t="s">
        <v>206</v>
      </c>
      <c r="F18" s="21" t="s">
        <v>206</v>
      </c>
      <c r="G18" s="21" t="s">
        <v>206</v>
      </c>
    </row>
    <row r="19" spans="1:7" s="10" customFormat="1" ht="19.5" customHeight="1">
      <c r="A19" s="39"/>
      <c r="B19" s="39"/>
      <c r="C19" s="19" t="s">
        <v>218</v>
      </c>
      <c r="D19" s="20" t="s">
        <v>208</v>
      </c>
      <c r="E19" s="21" t="s">
        <v>208</v>
      </c>
      <c r="F19" s="21" t="s">
        <v>208</v>
      </c>
      <c r="G19" s="21" t="s">
        <v>208</v>
      </c>
    </row>
    <row r="20" spans="1:7" s="10" customFormat="1" ht="19.5" customHeight="1">
      <c r="A20" s="39"/>
      <c r="B20" s="39"/>
      <c r="C20" s="19" t="s">
        <v>219</v>
      </c>
      <c r="D20" s="20">
        <v>3264</v>
      </c>
      <c r="E20" s="21">
        <v>84936</v>
      </c>
      <c r="F20" s="21">
        <v>82944</v>
      </c>
      <c r="G20" s="21">
        <v>17768</v>
      </c>
    </row>
    <row r="21" spans="1:7" s="10" customFormat="1" ht="27">
      <c r="A21" s="39"/>
      <c r="B21" s="39"/>
      <c r="C21" s="80" t="s">
        <v>220</v>
      </c>
      <c r="D21" s="20" t="s">
        <v>221</v>
      </c>
      <c r="E21" s="21" t="s">
        <v>221</v>
      </c>
      <c r="F21" s="21" t="s">
        <v>221</v>
      </c>
      <c r="G21" s="21" t="s">
        <v>221</v>
      </c>
    </row>
    <row r="22" spans="1:7" s="10" customFormat="1" ht="19.5" customHeight="1">
      <c r="A22" s="39"/>
      <c r="B22" s="39"/>
      <c r="C22" s="19" t="s">
        <v>222</v>
      </c>
      <c r="D22" s="20" t="s">
        <v>206</v>
      </c>
      <c r="E22" s="21" t="s">
        <v>206</v>
      </c>
      <c r="F22" s="21" t="s">
        <v>206</v>
      </c>
      <c r="G22" s="21" t="s">
        <v>206</v>
      </c>
    </row>
    <row r="23" spans="1:7" s="10" customFormat="1" ht="19.5" customHeight="1">
      <c r="A23" s="39"/>
      <c r="B23" s="39"/>
      <c r="C23" s="19" t="s">
        <v>223</v>
      </c>
      <c r="D23" s="20" t="s">
        <v>224</v>
      </c>
      <c r="E23" s="21" t="s">
        <v>224</v>
      </c>
      <c r="F23" s="21">
        <v>127459</v>
      </c>
      <c r="G23" s="21" t="s">
        <v>224</v>
      </c>
    </row>
    <row r="24" spans="1:7" s="10" customFormat="1" ht="19.5" customHeight="1">
      <c r="A24" s="39"/>
      <c r="B24" s="39"/>
      <c r="C24" s="19" t="s">
        <v>225</v>
      </c>
      <c r="D24" s="20">
        <v>673664</v>
      </c>
      <c r="E24" s="21" t="s">
        <v>224</v>
      </c>
      <c r="F24" s="21" t="s">
        <v>224</v>
      </c>
      <c r="G24" s="21">
        <v>673664</v>
      </c>
    </row>
    <row r="25" spans="1:7" s="10" customFormat="1" ht="19.5" customHeight="1">
      <c r="A25" s="39"/>
      <c r="B25" s="39"/>
      <c r="C25" s="19" t="s">
        <v>226</v>
      </c>
      <c r="D25" s="20" t="s">
        <v>204</v>
      </c>
      <c r="E25" s="21" t="s">
        <v>204</v>
      </c>
      <c r="F25" s="21" t="s">
        <v>204</v>
      </c>
      <c r="G25" s="21" t="s">
        <v>204</v>
      </c>
    </row>
    <row r="26" spans="1:7" s="10" customFormat="1" ht="19.5" customHeight="1">
      <c r="A26" s="39"/>
      <c r="B26" s="39"/>
      <c r="C26" s="19" t="s">
        <v>227</v>
      </c>
      <c r="D26" s="20" t="s">
        <v>228</v>
      </c>
      <c r="E26" s="21" t="s">
        <v>228</v>
      </c>
      <c r="F26" s="21" t="s">
        <v>228</v>
      </c>
      <c r="G26" s="21" t="s">
        <v>228</v>
      </c>
    </row>
    <row r="27" spans="1:7" s="10" customFormat="1" ht="19.5" customHeight="1">
      <c r="A27" s="39"/>
      <c r="B27" s="39"/>
      <c r="C27" s="19" t="s">
        <v>229</v>
      </c>
      <c r="D27" s="20">
        <v>157556</v>
      </c>
      <c r="E27" s="21" t="s">
        <v>212</v>
      </c>
      <c r="F27" s="21" t="s">
        <v>212</v>
      </c>
      <c r="G27" s="21" t="s">
        <v>212</v>
      </c>
    </row>
    <row r="28" spans="1:7" s="10" customFormat="1" ht="19.5" customHeight="1">
      <c r="A28" s="39"/>
      <c r="B28" s="39"/>
      <c r="C28" s="19" t="s">
        <v>11</v>
      </c>
      <c r="D28" s="20" t="s">
        <v>230</v>
      </c>
      <c r="E28" s="21" t="s">
        <v>230</v>
      </c>
      <c r="F28" s="21" t="s">
        <v>230</v>
      </c>
      <c r="G28" s="21" t="s">
        <v>230</v>
      </c>
    </row>
    <row r="29" spans="1:7" s="10" customFormat="1" ht="27">
      <c r="A29" s="39"/>
      <c r="B29" s="39"/>
      <c r="C29" s="80" t="s">
        <v>231</v>
      </c>
      <c r="D29" s="20" t="s">
        <v>232</v>
      </c>
      <c r="E29" s="21" t="s">
        <v>232</v>
      </c>
      <c r="F29" s="21" t="s">
        <v>232</v>
      </c>
      <c r="G29" s="21" t="s">
        <v>232</v>
      </c>
    </row>
    <row r="30" spans="1:7" s="10" customFormat="1" ht="19.5" customHeight="1">
      <c r="A30" s="39"/>
      <c r="B30" s="39"/>
      <c r="C30" s="19" t="s">
        <v>12</v>
      </c>
      <c r="D30" s="20" t="s">
        <v>206</v>
      </c>
      <c r="E30" s="21" t="s">
        <v>206</v>
      </c>
      <c r="F30" s="21" t="s">
        <v>206</v>
      </c>
      <c r="G30" s="21" t="s">
        <v>206</v>
      </c>
    </row>
    <row r="31" spans="1:7" s="10" customFormat="1" ht="19.5" customHeight="1">
      <c r="A31" s="39"/>
      <c r="B31" s="39"/>
      <c r="C31" s="19" t="s">
        <v>233</v>
      </c>
      <c r="D31" s="20" t="s">
        <v>230</v>
      </c>
      <c r="E31" s="21" t="s">
        <v>230</v>
      </c>
      <c r="F31" s="21" t="s">
        <v>230</v>
      </c>
      <c r="G31" s="21" t="s">
        <v>230</v>
      </c>
    </row>
    <row r="32" spans="1:7" s="10" customFormat="1" ht="19.5" customHeight="1">
      <c r="A32" s="39"/>
      <c r="B32" s="39"/>
      <c r="C32" s="19" t="s">
        <v>234</v>
      </c>
      <c r="D32" s="20" t="s">
        <v>235</v>
      </c>
      <c r="E32" s="21" t="s">
        <v>235</v>
      </c>
      <c r="F32" s="21" t="s">
        <v>235</v>
      </c>
      <c r="G32" s="21" t="s">
        <v>235</v>
      </c>
    </row>
    <row r="33" spans="1:7" s="10" customFormat="1" ht="19.5" customHeight="1">
      <c r="A33" s="39"/>
      <c r="B33" s="39"/>
      <c r="C33" s="19" t="s">
        <v>215</v>
      </c>
      <c r="D33" s="20" t="s">
        <v>206</v>
      </c>
      <c r="E33" s="21">
        <v>119544</v>
      </c>
      <c r="F33" s="21" t="s">
        <v>206</v>
      </c>
      <c r="G33" s="21" t="s">
        <v>206</v>
      </c>
    </row>
    <row r="34" spans="1:7" s="10" customFormat="1" ht="19.5" customHeight="1" thickBot="1">
      <c r="A34" s="105" t="s">
        <v>236</v>
      </c>
      <c r="B34" s="105"/>
      <c r="C34" s="105"/>
      <c r="D34" s="23" t="s">
        <v>284</v>
      </c>
      <c r="E34" s="24" t="s">
        <v>284</v>
      </c>
      <c r="F34" s="24">
        <v>220799</v>
      </c>
      <c r="G34" s="24">
        <v>161654</v>
      </c>
    </row>
    <row r="35" spans="1:7" s="10" customFormat="1" ht="19.5" customHeight="1">
      <c r="A35" s="25"/>
      <c r="B35" s="25"/>
      <c r="C35" s="25"/>
      <c r="D35" s="25"/>
      <c r="E35" s="25"/>
      <c r="F35" s="25"/>
      <c r="G35" s="9" t="s">
        <v>199</v>
      </c>
    </row>
    <row r="36" ht="19.5" customHeight="1"/>
    <row r="37" ht="19.5" customHeight="1"/>
    <row r="38" ht="19.5" customHeight="1"/>
    <row r="39" ht="19.5" customHeight="1"/>
    <row r="40" spans="1:7" ht="24.75" customHeight="1">
      <c r="A40" s="1" t="s">
        <v>237</v>
      </c>
      <c r="B40" s="1"/>
      <c r="C40" s="1"/>
      <c r="D40" s="1"/>
      <c r="E40" s="1"/>
      <c r="F40" s="1"/>
      <c r="G40" s="1"/>
    </row>
    <row r="41" spans="1:7" ht="9.75" customHeight="1">
      <c r="A41" s="5"/>
      <c r="B41" s="5"/>
      <c r="C41" s="5"/>
      <c r="D41" s="5"/>
      <c r="E41" s="5"/>
      <c r="F41" s="5"/>
      <c r="G41" s="5"/>
    </row>
    <row r="42" spans="1:7" s="10" customFormat="1" ht="19.5" customHeight="1" thickBot="1">
      <c r="A42" s="7" t="s">
        <v>39</v>
      </c>
      <c r="B42" s="7"/>
      <c r="C42" s="7"/>
      <c r="D42" s="7"/>
      <c r="E42" s="7"/>
      <c r="F42" s="7"/>
      <c r="G42" s="9" t="s">
        <v>1</v>
      </c>
    </row>
    <row r="43" spans="1:7" s="10" customFormat="1" ht="19.5" customHeight="1">
      <c r="A43" s="107" t="s">
        <v>2</v>
      </c>
      <c r="B43" s="107"/>
      <c r="C43" s="108"/>
      <c r="D43" s="98" t="s">
        <v>147</v>
      </c>
      <c r="E43" s="99"/>
      <c r="F43" s="100" t="s">
        <v>141</v>
      </c>
      <c r="G43" s="98"/>
    </row>
    <row r="44" spans="1:7" s="10" customFormat="1" ht="19.5" customHeight="1">
      <c r="A44" s="109"/>
      <c r="B44" s="109"/>
      <c r="C44" s="110"/>
      <c r="D44" s="81" t="s">
        <v>196</v>
      </c>
      <c r="E44" s="57" t="s">
        <v>197</v>
      </c>
      <c r="F44" s="57" t="s">
        <v>196</v>
      </c>
      <c r="G44" s="58" t="s">
        <v>197</v>
      </c>
    </row>
    <row r="45" spans="1:7" s="10" customFormat="1" ht="19.5" customHeight="1">
      <c r="A45" s="106" t="s">
        <v>6</v>
      </c>
      <c r="B45" s="106"/>
      <c r="C45" s="106"/>
      <c r="D45" s="78">
        <v>555099</v>
      </c>
      <c r="E45" s="79">
        <v>70020</v>
      </c>
      <c r="F45" s="79">
        <v>44890</v>
      </c>
      <c r="G45" s="79">
        <v>10115</v>
      </c>
    </row>
    <row r="46" spans="1:7" s="10" customFormat="1" ht="19.5" customHeight="1">
      <c r="A46" s="104" t="s">
        <v>201</v>
      </c>
      <c r="B46" s="104"/>
      <c r="C46" s="104"/>
      <c r="D46" s="20">
        <v>550263</v>
      </c>
      <c r="E46" s="21">
        <v>54780</v>
      </c>
      <c r="F46" s="21" t="s">
        <v>204</v>
      </c>
      <c r="G46" s="21" t="s">
        <v>204</v>
      </c>
    </row>
    <row r="47" spans="1:7" s="10" customFormat="1" ht="19.5" customHeight="1">
      <c r="A47" s="39"/>
      <c r="B47" s="104" t="s">
        <v>202</v>
      </c>
      <c r="C47" s="104"/>
      <c r="D47" s="20" t="s">
        <v>204</v>
      </c>
      <c r="E47" s="21" t="s">
        <v>204</v>
      </c>
      <c r="F47" s="21" t="s">
        <v>204</v>
      </c>
      <c r="G47" s="21" t="s">
        <v>204</v>
      </c>
    </row>
    <row r="48" spans="1:7" s="10" customFormat="1" ht="19.5" customHeight="1">
      <c r="A48" s="39"/>
      <c r="B48" s="39"/>
      <c r="C48" s="19" t="s">
        <v>203</v>
      </c>
      <c r="D48" s="20" t="s">
        <v>204</v>
      </c>
      <c r="E48" s="21" t="s">
        <v>204</v>
      </c>
      <c r="F48" s="21" t="s">
        <v>204</v>
      </c>
      <c r="G48" s="21" t="s">
        <v>204</v>
      </c>
    </row>
    <row r="49" spans="1:7" s="10" customFormat="1" ht="19.5" customHeight="1">
      <c r="A49" s="39"/>
      <c r="B49" s="39"/>
      <c r="C49" s="19" t="s">
        <v>205</v>
      </c>
      <c r="D49" s="20" t="s">
        <v>206</v>
      </c>
      <c r="E49" s="21" t="s">
        <v>206</v>
      </c>
      <c r="F49" s="21" t="s">
        <v>206</v>
      </c>
      <c r="G49" s="21" t="s">
        <v>206</v>
      </c>
    </row>
    <row r="50" spans="1:7" s="10" customFormat="1" ht="19.5" customHeight="1">
      <c r="A50" s="39"/>
      <c r="B50" s="39"/>
      <c r="C50" s="19" t="s">
        <v>207</v>
      </c>
      <c r="D50" s="20" t="s">
        <v>208</v>
      </c>
      <c r="E50" s="21" t="s">
        <v>208</v>
      </c>
      <c r="F50" s="21" t="s">
        <v>208</v>
      </c>
      <c r="G50" s="21" t="s">
        <v>208</v>
      </c>
    </row>
    <row r="51" spans="1:7" s="10" customFormat="1" ht="19.5" customHeight="1">
      <c r="A51" s="39"/>
      <c r="B51" s="39"/>
      <c r="C51" s="19" t="s">
        <v>209</v>
      </c>
      <c r="D51" s="20" t="s">
        <v>208</v>
      </c>
      <c r="E51" s="21" t="s">
        <v>208</v>
      </c>
      <c r="F51" s="21" t="s">
        <v>208</v>
      </c>
      <c r="G51" s="21" t="s">
        <v>208</v>
      </c>
    </row>
    <row r="52" spans="1:7" s="10" customFormat="1" ht="19.5" customHeight="1">
      <c r="A52" s="39"/>
      <c r="B52" s="39"/>
      <c r="C52" s="19" t="s">
        <v>210</v>
      </c>
      <c r="D52" s="20" t="s">
        <v>206</v>
      </c>
      <c r="E52" s="21" t="s">
        <v>206</v>
      </c>
      <c r="F52" s="21" t="s">
        <v>206</v>
      </c>
      <c r="G52" s="21" t="s">
        <v>206</v>
      </c>
    </row>
    <row r="53" spans="1:7" s="10" customFormat="1" ht="19.5" customHeight="1">
      <c r="A53" s="39"/>
      <c r="B53" s="39"/>
      <c r="C53" s="19" t="s">
        <v>211</v>
      </c>
      <c r="D53" s="20" t="s">
        <v>212</v>
      </c>
      <c r="E53" s="21" t="s">
        <v>212</v>
      </c>
      <c r="F53" s="21" t="s">
        <v>212</v>
      </c>
      <c r="G53" s="21" t="s">
        <v>212</v>
      </c>
    </row>
    <row r="54" spans="1:7" s="10" customFormat="1" ht="27">
      <c r="A54" s="39"/>
      <c r="B54" s="39"/>
      <c r="C54" s="80" t="s">
        <v>213</v>
      </c>
      <c r="D54" s="20" t="s">
        <v>214</v>
      </c>
      <c r="E54" s="21" t="s">
        <v>214</v>
      </c>
      <c r="F54" s="21" t="s">
        <v>214</v>
      </c>
      <c r="G54" s="21" t="s">
        <v>214</v>
      </c>
    </row>
    <row r="55" spans="1:7" s="10" customFormat="1" ht="19.5" customHeight="1">
      <c r="A55" s="39"/>
      <c r="B55" s="39"/>
      <c r="C55" s="19" t="s">
        <v>215</v>
      </c>
      <c r="D55" s="20" t="s">
        <v>206</v>
      </c>
      <c r="E55" s="21" t="s">
        <v>206</v>
      </c>
      <c r="F55" s="21" t="s">
        <v>206</v>
      </c>
      <c r="G55" s="21" t="s">
        <v>206</v>
      </c>
    </row>
    <row r="56" spans="1:7" s="10" customFormat="1" ht="19.5" customHeight="1">
      <c r="A56" s="39"/>
      <c r="B56" s="104" t="s">
        <v>216</v>
      </c>
      <c r="C56" s="104"/>
      <c r="D56" s="20">
        <f>SUM(D57:D72)</f>
        <v>550263</v>
      </c>
      <c r="E56" s="21">
        <f>SUM(E57:E72)</f>
        <v>54780</v>
      </c>
      <c r="F56" s="21" t="s">
        <v>206</v>
      </c>
      <c r="G56" s="21" t="s">
        <v>206</v>
      </c>
    </row>
    <row r="57" spans="1:7" s="10" customFormat="1" ht="19.5" customHeight="1">
      <c r="A57" s="39"/>
      <c r="B57" s="39"/>
      <c r="C57" s="19" t="s">
        <v>217</v>
      </c>
      <c r="D57" s="20" t="s">
        <v>206</v>
      </c>
      <c r="E57" s="21" t="s">
        <v>206</v>
      </c>
      <c r="F57" s="21" t="s">
        <v>206</v>
      </c>
      <c r="G57" s="21" t="s">
        <v>206</v>
      </c>
    </row>
    <row r="58" spans="1:7" s="10" customFormat="1" ht="19.5" customHeight="1">
      <c r="A58" s="39"/>
      <c r="B58" s="39"/>
      <c r="C58" s="19" t="s">
        <v>218</v>
      </c>
      <c r="D58" s="20" t="s">
        <v>208</v>
      </c>
      <c r="E58" s="21" t="s">
        <v>208</v>
      </c>
      <c r="F58" s="21" t="s">
        <v>208</v>
      </c>
      <c r="G58" s="21" t="s">
        <v>208</v>
      </c>
    </row>
    <row r="59" spans="1:7" s="10" customFormat="1" ht="19.5" customHeight="1">
      <c r="A59" s="39"/>
      <c r="B59" s="39"/>
      <c r="C59" s="19" t="s">
        <v>219</v>
      </c>
      <c r="D59" s="20">
        <v>3292</v>
      </c>
      <c r="E59" s="21">
        <v>54780</v>
      </c>
      <c r="F59" s="21" t="s">
        <v>206</v>
      </c>
      <c r="G59" s="21" t="s">
        <v>206</v>
      </c>
    </row>
    <row r="60" spans="1:7" s="10" customFormat="1" ht="27">
      <c r="A60" s="39"/>
      <c r="B60" s="39"/>
      <c r="C60" s="80" t="s">
        <v>220</v>
      </c>
      <c r="D60" s="20" t="s">
        <v>221</v>
      </c>
      <c r="E60" s="21" t="s">
        <v>221</v>
      </c>
      <c r="F60" s="21" t="s">
        <v>221</v>
      </c>
      <c r="G60" s="21" t="s">
        <v>221</v>
      </c>
    </row>
    <row r="61" spans="1:7" s="10" customFormat="1" ht="19.5" customHeight="1">
      <c r="A61" s="39"/>
      <c r="B61" s="39"/>
      <c r="C61" s="19" t="s">
        <v>222</v>
      </c>
      <c r="D61" s="20" t="s">
        <v>206</v>
      </c>
      <c r="E61" s="21" t="s">
        <v>206</v>
      </c>
      <c r="F61" s="21" t="s">
        <v>206</v>
      </c>
      <c r="G61" s="21" t="s">
        <v>206</v>
      </c>
    </row>
    <row r="62" spans="1:7" s="10" customFormat="1" ht="19.5" customHeight="1">
      <c r="A62" s="39"/>
      <c r="B62" s="39"/>
      <c r="C62" s="19" t="s">
        <v>223</v>
      </c>
      <c r="D62" s="20">
        <v>546971</v>
      </c>
      <c r="E62" s="21" t="s">
        <v>224</v>
      </c>
      <c r="F62" s="21" t="s">
        <v>224</v>
      </c>
      <c r="G62" s="21" t="s">
        <v>224</v>
      </c>
    </row>
    <row r="63" spans="1:7" s="10" customFormat="1" ht="19.5" customHeight="1">
      <c r="A63" s="39"/>
      <c r="B63" s="39"/>
      <c r="C63" s="19" t="s">
        <v>225</v>
      </c>
      <c r="D63" s="20" t="s">
        <v>224</v>
      </c>
      <c r="E63" s="21" t="s">
        <v>224</v>
      </c>
      <c r="F63" s="21" t="s">
        <v>224</v>
      </c>
      <c r="G63" s="21" t="s">
        <v>224</v>
      </c>
    </row>
    <row r="64" spans="1:7" s="10" customFormat="1" ht="19.5" customHeight="1">
      <c r="A64" s="39"/>
      <c r="B64" s="39"/>
      <c r="C64" s="19" t="s">
        <v>226</v>
      </c>
      <c r="D64" s="20" t="s">
        <v>204</v>
      </c>
      <c r="E64" s="21" t="s">
        <v>204</v>
      </c>
      <c r="F64" s="21" t="s">
        <v>204</v>
      </c>
      <c r="G64" s="21" t="s">
        <v>204</v>
      </c>
    </row>
    <row r="65" spans="1:7" s="10" customFormat="1" ht="19.5" customHeight="1">
      <c r="A65" s="39"/>
      <c r="B65" s="39"/>
      <c r="C65" s="19" t="s">
        <v>227</v>
      </c>
      <c r="D65" s="20" t="s">
        <v>228</v>
      </c>
      <c r="E65" s="21" t="s">
        <v>228</v>
      </c>
      <c r="F65" s="21" t="s">
        <v>228</v>
      </c>
      <c r="G65" s="21" t="s">
        <v>228</v>
      </c>
    </row>
    <row r="66" spans="1:7" s="10" customFormat="1" ht="19.5" customHeight="1">
      <c r="A66" s="39"/>
      <c r="B66" s="39"/>
      <c r="C66" s="19" t="s">
        <v>229</v>
      </c>
      <c r="D66" s="20" t="s">
        <v>212</v>
      </c>
      <c r="E66" s="21" t="s">
        <v>212</v>
      </c>
      <c r="F66" s="21" t="s">
        <v>212</v>
      </c>
      <c r="G66" s="21" t="s">
        <v>212</v>
      </c>
    </row>
    <row r="67" spans="1:7" s="10" customFormat="1" ht="19.5" customHeight="1">
      <c r="A67" s="39"/>
      <c r="B67" s="39"/>
      <c r="C67" s="19" t="s">
        <v>11</v>
      </c>
      <c r="D67" s="20" t="s">
        <v>230</v>
      </c>
      <c r="E67" s="21" t="s">
        <v>230</v>
      </c>
      <c r="F67" s="21" t="s">
        <v>230</v>
      </c>
      <c r="G67" s="21" t="s">
        <v>230</v>
      </c>
    </row>
    <row r="68" spans="1:7" s="10" customFormat="1" ht="27">
      <c r="A68" s="39"/>
      <c r="B68" s="39"/>
      <c r="C68" s="80" t="s">
        <v>231</v>
      </c>
      <c r="D68" s="20" t="s">
        <v>232</v>
      </c>
      <c r="E68" s="21" t="s">
        <v>232</v>
      </c>
      <c r="F68" s="21" t="s">
        <v>232</v>
      </c>
      <c r="G68" s="21" t="s">
        <v>232</v>
      </c>
    </row>
    <row r="69" spans="1:7" s="10" customFormat="1" ht="19.5" customHeight="1">
      <c r="A69" s="39"/>
      <c r="B69" s="39"/>
      <c r="C69" s="19" t="s">
        <v>12</v>
      </c>
      <c r="D69" s="20" t="s">
        <v>206</v>
      </c>
      <c r="E69" s="21" t="s">
        <v>206</v>
      </c>
      <c r="F69" s="21" t="s">
        <v>206</v>
      </c>
      <c r="G69" s="21" t="s">
        <v>206</v>
      </c>
    </row>
    <row r="70" spans="1:7" s="10" customFormat="1" ht="19.5" customHeight="1">
      <c r="A70" s="39"/>
      <c r="B70" s="39"/>
      <c r="C70" s="19" t="s">
        <v>233</v>
      </c>
      <c r="D70" s="20" t="s">
        <v>230</v>
      </c>
      <c r="E70" s="21" t="s">
        <v>230</v>
      </c>
      <c r="F70" s="21" t="s">
        <v>230</v>
      </c>
      <c r="G70" s="21" t="s">
        <v>230</v>
      </c>
    </row>
    <row r="71" spans="1:7" s="10" customFormat="1" ht="19.5" customHeight="1">
      <c r="A71" s="39"/>
      <c r="B71" s="39"/>
      <c r="C71" s="19" t="s">
        <v>234</v>
      </c>
      <c r="D71" s="20" t="s">
        <v>235</v>
      </c>
      <c r="E71" s="21" t="s">
        <v>235</v>
      </c>
      <c r="F71" s="21" t="s">
        <v>235</v>
      </c>
      <c r="G71" s="21" t="s">
        <v>235</v>
      </c>
    </row>
    <row r="72" spans="1:7" s="10" customFormat="1" ht="19.5" customHeight="1">
      <c r="A72" s="39"/>
      <c r="B72" s="39"/>
      <c r="C72" s="19" t="s">
        <v>215</v>
      </c>
      <c r="D72" s="20" t="s">
        <v>206</v>
      </c>
      <c r="E72" s="21" t="s">
        <v>206</v>
      </c>
      <c r="F72" s="21" t="s">
        <v>206</v>
      </c>
      <c r="G72" s="21" t="s">
        <v>206</v>
      </c>
    </row>
    <row r="73" spans="1:7" s="10" customFormat="1" ht="19.5" customHeight="1" thickBot="1">
      <c r="A73" s="105" t="s">
        <v>236</v>
      </c>
      <c r="B73" s="105"/>
      <c r="C73" s="105"/>
      <c r="D73" s="23">
        <v>4836</v>
      </c>
      <c r="E73" s="24">
        <v>15240</v>
      </c>
      <c r="F73" s="24">
        <v>44890</v>
      </c>
      <c r="G73" s="24">
        <v>10115</v>
      </c>
    </row>
    <row r="74" spans="1:7" s="10" customFormat="1" ht="19.5" customHeight="1">
      <c r="A74" s="25"/>
      <c r="B74" s="25"/>
      <c r="C74" s="25"/>
      <c r="D74" s="25"/>
      <c r="E74" s="25"/>
      <c r="F74" s="25"/>
      <c r="G74" s="9" t="s">
        <v>199</v>
      </c>
    </row>
  </sheetData>
  <sheetProtection/>
  <mergeCells count="16">
    <mergeCell ref="A7:C7"/>
    <mergeCell ref="A34:C34"/>
    <mergeCell ref="B8:C8"/>
    <mergeCell ref="B17:C17"/>
    <mergeCell ref="A4:C5"/>
    <mergeCell ref="D4:E4"/>
    <mergeCell ref="F4:G4"/>
    <mergeCell ref="A6:C6"/>
    <mergeCell ref="B56:C56"/>
    <mergeCell ref="A73:C73"/>
    <mergeCell ref="F43:G43"/>
    <mergeCell ref="A45:C45"/>
    <mergeCell ref="A46:C46"/>
    <mergeCell ref="B47:C47"/>
    <mergeCell ref="A43:C44"/>
    <mergeCell ref="D43:E43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421875" style="4" customWidth="1"/>
    <col min="2" max="4" width="25.7109375" style="4" customWidth="1"/>
    <col min="5" max="16384" width="10.7109375" style="4" customWidth="1"/>
  </cols>
  <sheetData>
    <row r="1" spans="1:4" ht="24.75" customHeight="1">
      <c r="A1" s="1" t="s">
        <v>238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33</v>
      </c>
      <c r="B3" s="7"/>
      <c r="C3" s="7"/>
      <c r="D3" s="9"/>
    </row>
    <row r="4" spans="1:4" s="10" customFormat="1" ht="19.5" customHeight="1">
      <c r="A4" s="37" t="s">
        <v>51</v>
      </c>
      <c r="B4" s="12" t="s">
        <v>6</v>
      </c>
      <c r="C4" s="12" t="s">
        <v>239</v>
      </c>
      <c r="D4" s="38" t="s">
        <v>240</v>
      </c>
    </row>
    <row r="5" spans="1:4" s="10" customFormat="1" ht="19.5" customHeight="1">
      <c r="A5" s="82" t="s">
        <v>35</v>
      </c>
      <c r="B5" s="90">
        <f>SUM(C5:D5)</f>
        <v>136341</v>
      </c>
      <c r="C5" s="90">
        <v>94987</v>
      </c>
      <c r="D5" s="91">
        <v>41354</v>
      </c>
    </row>
    <row r="6" spans="1:4" s="10" customFormat="1" ht="19.5" customHeight="1">
      <c r="A6" s="83" t="s">
        <v>241</v>
      </c>
      <c r="B6" s="92">
        <f>SUM(C6:D6)</f>
        <v>127689</v>
      </c>
      <c r="C6" s="92">
        <v>88005</v>
      </c>
      <c r="D6" s="93">
        <v>39684</v>
      </c>
    </row>
    <row r="7" spans="1:4" s="10" customFormat="1" ht="19.5" customHeight="1">
      <c r="A7" s="83" t="s">
        <v>242</v>
      </c>
      <c r="B7" s="92">
        <f>SUM(C7:D7)</f>
        <v>115792</v>
      </c>
      <c r="C7" s="93">
        <v>79578</v>
      </c>
      <c r="D7" s="93">
        <v>36214</v>
      </c>
    </row>
    <row r="8" spans="1:4" s="10" customFormat="1" ht="19.5" customHeight="1">
      <c r="A8" s="83" t="s">
        <v>243</v>
      </c>
      <c r="B8" s="92">
        <f>SUM(C8:D8)</f>
        <v>105833</v>
      </c>
      <c r="C8" s="93">
        <v>72830</v>
      </c>
      <c r="D8" s="93">
        <v>33003</v>
      </c>
    </row>
    <row r="9" spans="1:4" s="10" customFormat="1" ht="19.5" customHeight="1" thickBot="1">
      <c r="A9" s="84" t="s">
        <v>244</v>
      </c>
      <c r="B9" s="94">
        <f>SUM(C9:D9)</f>
        <v>93232</v>
      </c>
      <c r="C9" s="95">
        <v>63395</v>
      </c>
      <c r="D9" s="96">
        <v>29837</v>
      </c>
    </row>
    <row r="10" spans="1:4" s="10" customFormat="1" ht="19.5" customHeight="1">
      <c r="A10" s="25"/>
      <c r="B10" s="25"/>
      <c r="C10" s="25"/>
      <c r="D10" s="9" t="s">
        <v>245</v>
      </c>
    </row>
    <row r="11" ht="19.5" customHeight="1">
      <c r="A11" s="10" t="s">
        <v>283</v>
      </c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  <ignoredErrors>
    <ignoredError sqref="A6: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5.421875" style="4" customWidth="1"/>
    <col min="3" max="5" width="25.7109375" style="4" customWidth="1"/>
    <col min="6" max="16384" width="10.7109375" style="4" customWidth="1"/>
  </cols>
  <sheetData>
    <row r="1" spans="1:5" ht="24.75" customHeight="1">
      <c r="A1" s="1" t="s">
        <v>246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247</v>
      </c>
    </row>
    <row r="4" spans="1:5" s="10" customFormat="1" ht="19.5" customHeight="1">
      <c r="A4" s="98" t="s">
        <v>2</v>
      </c>
      <c r="B4" s="99"/>
      <c r="C4" s="12" t="s">
        <v>69</v>
      </c>
      <c r="D4" s="12" t="s">
        <v>83</v>
      </c>
      <c r="E4" s="38" t="s">
        <v>0</v>
      </c>
    </row>
    <row r="5" spans="1:5" s="18" customFormat="1" ht="19.5" customHeight="1">
      <c r="A5" s="111" t="s">
        <v>248</v>
      </c>
      <c r="B5" s="111"/>
      <c r="C5" s="70">
        <v>30660</v>
      </c>
      <c r="D5" s="17">
        <v>26926</v>
      </c>
      <c r="E5" s="17">
        <v>25268</v>
      </c>
    </row>
    <row r="6" spans="1:5" s="10" customFormat="1" ht="19.5" customHeight="1">
      <c r="A6" s="50"/>
      <c r="B6" s="85" t="s">
        <v>249</v>
      </c>
      <c r="C6" s="20">
        <v>24405</v>
      </c>
      <c r="D6" s="21">
        <v>21042</v>
      </c>
      <c r="E6" s="21">
        <v>19312</v>
      </c>
    </row>
    <row r="7" spans="1:7" s="10" customFormat="1" ht="19.5" customHeight="1">
      <c r="A7" s="50"/>
      <c r="B7" s="85" t="s">
        <v>250</v>
      </c>
      <c r="C7" s="20">
        <v>671</v>
      </c>
      <c r="D7" s="21">
        <v>652</v>
      </c>
      <c r="E7" s="21">
        <v>690</v>
      </c>
      <c r="F7" s="86"/>
      <c r="G7" s="86"/>
    </row>
    <row r="8" spans="1:5" s="10" customFormat="1" ht="19.5" customHeight="1">
      <c r="A8" s="50"/>
      <c r="B8" s="85" t="s">
        <v>251</v>
      </c>
      <c r="C8" s="20">
        <v>5562</v>
      </c>
      <c r="D8" s="21">
        <v>5231</v>
      </c>
      <c r="E8" s="21">
        <v>5266</v>
      </c>
    </row>
    <row r="9" spans="1:5" s="10" customFormat="1" ht="19.5" customHeight="1">
      <c r="A9" s="50"/>
      <c r="B9" s="85" t="s">
        <v>252</v>
      </c>
      <c r="C9" s="20">
        <v>21</v>
      </c>
      <c r="D9" s="21">
        <v>1</v>
      </c>
      <c r="E9" s="21">
        <v>0</v>
      </c>
    </row>
    <row r="10" spans="1:5" s="10" customFormat="1" ht="19.5" customHeight="1">
      <c r="A10" s="50"/>
      <c r="B10" s="85"/>
      <c r="C10" s="20"/>
      <c r="D10" s="21"/>
      <c r="E10" s="21"/>
    </row>
    <row r="11" spans="1:5" s="18" customFormat="1" ht="19.5" customHeight="1">
      <c r="A11" s="112" t="s">
        <v>253</v>
      </c>
      <c r="B11" s="112"/>
      <c r="C11" s="16">
        <v>53008</v>
      </c>
      <c r="D11" s="53">
        <v>35350</v>
      </c>
      <c r="E11" s="53">
        <v>36008</v>
      </c>
    </row>
    <row r="12" spans="1:5" s="10" customFormat="1" ht="19.5" customHeight="1">
      <c r="A12" s="50"/>
      <c r="B12" s="85" t="s">
        <v>249</v>
      </c>
      <c r="C12" s="20">
        <v>49986</v>
      </c>
      <c r="D12" s="21">
        <v>31879</v>
      </c>
      <c r="E12" s="21">
        <v>32354</v>
      </c>
    </row>
    <row r="13" spans="1:5" s="10" customFormat="1" ht="19.5" customHeight="1">
      <c r="A13" s="50"/>
      <c r="B13" s="85" t="s">
        <v>250</v>
      </c>
      <c r="C13" s="20">
        <v>215</v>
      </c>
      <c r="D13" s="21">
        <v>370</v>
      </c>
      <c r="E13" s="21">
        <v>387</v>
      </c>
    </row>
    <row r="14" spans="1:5" s="10" customFormat="1" ht="19.5" customHeight="1">
      <c r="A14" s="50"/>
      <c r="B14" s="85" t="s">
        <v>251</v>
      </c>
      <c r="C14" s="20">
        <v>2792</v>
      </c>
      <c r="D14" s="21">
        <v>3101</v>
      </c>
      <c r="E14" s="21">
        <v>3267</v>
      </c>
    </row>
    <row r="15" spans="1:5" s="10" customFormat="1" ht="19.5" customHeight="1" thickBot="1">
      <c r="A15" s="87"/>
      <c r="B15" s="88" t="s">
        <v>252</v>
      </c>
      <c r="C15" s="23">
        <v>15</v>
      </c>
      <c r="D15" s="24">
        <v>0</v>
      </c>
      <c r="E15" s="24">
        <v>0</v>
      </c>
    </row>
    <row r="16" spans="1:5" s="10" customFormat="1" ht="19.5" customHeight="1">
      <c r="A16" s="25" t="s">
        <v>254</v>
      </c>
      <c r="B16" s="25"/>
      <c r="C16" s="25"/>
      <c r="D16" s="25"/>
      <c r="E16" s="9" t="s">
        <v>255</v>
      </c>
    </row>
    <row r="17" ht="19.5" customHeight="1">
      <c r="A17" s="25" t="s">
        <v>256</v>
      </c>
    </row>
    <row r="18" ht="19.5" customHeight="1"/>
    <row r="19" ht="19.5" customHeight="1"/>
  </sheetData>
  <sheetProtection/>
  <mergeCells count="3">
    <mergeCell ref="A4:B4"/>
    <mergeCell ref="A5:B5"/>
    <mergeCell ref="A11:B11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421875" defaultRowHeight="23.25" customHeight="1"/>
  <cols>
    <col min="1" max="1" width="25.7109375" style="4" customWidth="1"/>
    <col min="2" max="2" width="20.7109375" style="4" customWidth="1"/>
    <col min="3" max="3" width="20.7109375" style="27" customWidth="1"/>
    <col min="4" max="4" width="20.7109375" style="4" customWidth="1"/>
    <col min="5" max="16384" width="9.421875" style="4" customWidth="1"/>
  </cols>
  <sheetData>
    <row r="1" spans="1:4" ht="24.75" customHeight="1">
      <c r="A1" s="1" t="s">
        <v>257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0</v>
      </c>
      <c r="B3" s="7"/>
      <c r="C3" s="8"/>
      <c r="D3" s="9" t="s">
        <v>1</v>
      </c>
    </row>
    <row r="4" spans="1:4" s="10" customFormat="1" ht="19.5" customHeight="1">
      <c r="A4" s="11" t="s">
        <v>2</v>
      </c>
      <c r="B4" s="12" t="s">
        <v>3</v>
      </c>
      <c r="C4" s="13" t="s">
        <v>4</v>
      </c>
      <c r="D4" s="14" t="s">
        <v>5</v>
      </c>
    </row>
    <row r="5" spans="1:4" s="18" customFormat="1" ht="19.5" customHeight="1">
      <c r="A5" s="15" t="s">
        <v>6</v>
      </c>
      <c r="B5" s="16">
        <f>SUM(B6:B15)</f>
        <v>6328622</v>
      </c>
      <c r="C5" s="17">
        <f>SUM(C6:C15)</f>
        <v>6342850</v>
      </c>
      <c r="D5" s="17">
        <f>SUM(D6:D15)</f>
        <v>1103627</v>
      </c>
    </row>
    <row r="6" spans="1:4" s="10" customFormat="1" ht="19.5" customHeight="1">
      <c r="A6" s="19" t="s">
        <v>7</v>
      </c>
      <c r="B6" s="20">
        <v>516370</v>
      </c>
      <c r="C6" s="21">
        <v>523796</v>
      </c>
      <c r="D6" s="21">
        <v>98636.91666666667</v>
      </c>
    </row>
    <row r="7" spans="1:4" s="10" customFormat="1" ht="19.5" customHeight="1">
      <c r="A7" s="19" t="s">
        <v>8</v>
      </c>
      <c r="B7" s="20">
        <v>47642</v>
      </c>
      <c r="C7" s="21">
        <v>44685</v>
      </c>
      <c r="D7" s="21">
        <v>5509.416666666667</v>
      </c>
    </row>
    <row r="8" spans="1:4" s="10" customFormat="1" ht="19.5" customHeight="1">
      <c r="A8" s="19" t="s">
        <v>9</v>
      </c>
      <c r="B8" s="20">
        <v>236490</v>
      </c>
      <c r="C8" s="21">
        <v>242213</v>
      </c>
      <c r="D8" s="21">
        <v>17722.25</v>
      </c>
    </row>
    <row r="9" spans="1:4" s="10" customFormat="1" ht="19.5" customHeight="1">
      <c r="A9" s="19" t="s">
        <v>10</v>
      </c>
      <c r="B9" s="20">
        <v>66558</v>
      </c>
      <c r="C9" s="21">
        <v>60770</v>
      </c>
      <c r="D9" s="21">
        <v>3760.1666666666665</v>
      </c>
    </row>
    <row r="10" spans="1:4" s="10" customFormat="1" ht="19.5" customHeight="1">
      <c r="A10" s="19" t="s">
        <v>11</v>
      </c>
      <c r="B10" s="20">
        <v>1217914</v>
      </c>
      <c r="C10" s="21">
        <v>1211562</v>
      </c>
      <c r="D10" s="21">
        <v>186422</v>
      </c>
    </row>
    <row r="11" spans="1:4" s="10" customFormat="1" ht="19.5" customHeight="1">
      <c r="A11" s="19" t="s">
        <v>12</v>
      </c>
      <c r="B11" s="20">
        <v>7383</v>
      </c>
      <c r="C11" s="21">
        <v>7073</v>
      </c>
      <c r="D11" s="21">
        <v>1448.9166666666667</v>
      </c>
    </row>
    <row r="12" spans="1:4" s="10" customFormat="1" ht="19.5" customHeight="1">
      <c r="A12" s="19" t="s">
        <v>13</v>
      </c>
      <c r="B12" s="20">
        <v>127</v>
      </c>
      <c r="C12" s="21">
        <v>139</v>
      </c>
      <c r="D12" s="21">
        <v>61.5</v>
      </c>
    </row>
    <row r="13" spans="1:4" s="10" customFormat="1" ht="19.5" customHeight="1">
      <c r="A13" s="19" t="s">
        <v>14</v>
      </c>
      <c r="B13" s="20">
        <v>496676</v>
      </c>
      <c r="C13" s="21">
        <v>497065</v>
      </c>
      <c r="D13" s="21">
        <v>25489.583333333332</v>
      </c>
    </row>
    <row r="14" spans="1:4" s="10" customFormat="1" ht="19.5" customHeight="1">
      <c r="A14" s="19" t="s">
        <v>15</v>
      </c>
      <c r="B14" s="20">
        <v>283133</v>
      </c>
      <c r="C14" s="21">
        <v>281170</v>
      </c>
      <c r="D14" s="21">
        <v>21735.666666666668</v>
      </c>
    </row>
    <row r="15" spans="1:4" s="10" customFormat="1" ht="19.5" customHeight="1" thickBot="1">
      <c r="A15" s="22" t="s">
        <v>16</v>
      </c>
      <c r="B15" s="23">
        <v>3456329</v>
      </c>
      <c r="C15" s="24">
        <v>3474377</v>
      </c>
      <c r="D15" s="24">
        <v>742840.5833333334</v>
      </c>
    </row>
    <row r="16" spans="1:4" s="10" customFormat="1" ht="19.5" customHeight="1">
      <c r="A16" s="25" t="s">
        <v>279</v>
      </c>
      <c r="C16" s="26"/>
      <c r="D16" s="9" t="s">
        <v>17</v>
      </c>
    </row>
    <row r="17" spans="3:4" s="10" customFormat="1" ht="19.5" customHeight="1">
      <c r="C17" s="26"/>
      <c r="D17" s="9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20.7109375" style="4" customWidth="1"/>
    <col min="3" max="3" width="5.7109375" style="35" customWidth="1"/>
    <col min="4" max="6" width="13.7109375" style="4" customWidth="1"/>
    <col min="7" max="7" width="13.7109375" style="27" customWidth="1"/>
    <col min="8" max="8" width="13.7109375" style="4" customWidth="1"/>
    <col min="9" max="16384" width="10.7109375" style="4" customWidth="1"/>
  </cols>
  <sheetData>
    <row r="1" spans="1:8" ht="24.75" customHeight="1">
      <c r="A1" s="1" t="s">
        <v>32</v>
      </c>
      <c r="B1" s="1"/>
      <c r="C1" s="34"/>
      <c r="D1" s="2"/>
      <c r="E1" s="2"/>
      <c r="F1" s="2"/>
      <c r="G1" s="3"/>
      <c r="H1" s="2"/>
    </row>
    <row r="2" spans="1:8" ht="9.75" customHeight="1">
      <c r="A2" s="5"/>
      <c r="B2" s="5"/>
      <c r="D2" s="5"/>
      <c r="E2" s="5"/>
      <c r="F2" s="5"/>
      <c r="G2" s="6"/>
      <c r="H2" s="5"/>
    </row>
    <row r="3" spans="1:8" s="10" customFormat="1" ht="19.5" customHeight="1" thickBot="1">
      <c r="A3" s="7" t="s">
        <v>33</v>
      </c>
      <c r="B3" s="7"/>
      <c r="C3" s="36"/>
      <c r="D3" s="7"/>
      <c r="E3" s="7"/>
      <c r="F3" s="7"/>
      <c r="G3" s="8"/>
      <c r="H3" s="9"/>
    </row>
    <row r="4" spans="1:8" s="10" customFormat="1" ht="19.5" customHeight="1">
      <c r="A4" s="98" t="s">
        <v>2</v>
      </c>
      <c r="B4" s="99"/>
      <c r="C4" s="12" t="s">
        <v>34</v>
      </c>
      <c r="D4" s="12" t="s">
        <v>35</v>
      </c>
      <c r="E4" s="12" t="s">
        <v>36</v>
      </c>
      <c r="F4" s="12" t="s">
        <v>37</v>
      </c>
      <c r="G4" s="12" t="s">
        <v>38</v>
      </c>
      <c r="H4" s="38" t="s">
        <v>39</v>
      </c>
    </row>
    <row r="5" spans="1:8" s="10" customFormat="1" ht="19.5" customHeight="1">
      <c r="A5" s="39" t="s">
        <v>40</v>
      </c>
      <c r="B5" s="40"/>
      <c r="C5" s="41"/>
      <c r="D5" s="42"/>
      <c r="E5" s="43"/>
      <c r="F5" s="43"/>
      <c r="G5" s="44"/>
      <c r="H5" s="44"/>
    </row>
    <row r="6" spans="1:8" s="10" customFormat="1" ht="19.5" customHeight="1">
      <c r="A6" s="39"/>
      <c r="B6" s="45" t="s">
        <v>41</v>
      </c>
      <c r="C6" s="41" t="s">
        <v>42</v>
      </c>
      <c r="D6" s="20">
        <v>711</v>
      </c>
      <c r="E6" s="21">
        <v>716</v>
      </c>
      <c r="F6" s="21">
        <v>758</v>
      </c>
      <c r="G6" s="21">
        <v>755</v>
      </c>
      <c r="H6" s="21">
        <v>759</v>
      </c>
    </row>
    <row r="7" spans="1:8" s="10" customFormat="1" ht="19.5" customHeight="1">
      <c r="A7" s="39"/>
      <c r="B7" s="45" t="s">
        <v>43</v>
      </c>
      <c r="C7" s="41" t="s">
        <v>42</v>
      </c>
      <c r="D7" s="20">
        <v>192</v>
      </c>
      <c r="E7" s="21">
        <v>192</v>
      </c>
      <c r="F7" s="21">
        <v>192</v>
      </c>
      <c r="G7" s="21">
        <v>191</v>
      </c>
      <c r="H7" s="21">
        <v>191</v>
      </c>
    </row>
    <row r="8" spans="1:8" s="10" customFormat="1" ht="19.5" customHeight="1">
      <c r="A8" s="39"/>
      <c r="B8" s="45" t="s">
        <v>44</v>
      </c>
      <c r="C8" s="41" t="s">
        <v>45</v>
      </c>
      <c r="D8" s="20">
        <v>133</v>
      </c>
      <c r="E8" s="21">
        <v>133</v>
      </c>
      <c r="F8" s="21">
        <v>133</v>
      </c>
      <c r="G8" s="21">
        <v>133</v>
      </c>
      <c r="H8" s="21">
        <v>133</v>
      </c>
    </row>
    <row r="9" spans="1:8" s="10" customFormat="1" ht="19.5" customHeight="1">
      <c r="A9" s="39"/>
      <c r="B9" s="45" t="s">
        <v>46</v>
      </c>
      <c r="C9" s="41" t="s">
        <v>45</v>
      </c>
      <c r="D9" s="20">
        <v>11</v>
      </c>
      <c r="E9" s="21">
        <v>11</v>
      </c>
      <c r="F9" s="21">
        <v>11</v>
      </c>
      <c r="G9" s="21">
        <v>15</v>
      </c>
      <c r="H9" s="21">
        <v>13</v>
      </c>
    </row>
    <row r="10" spans="1:8" s="10" customFormat="1" ht="19.5" customHeight="1">
      <c r="A10" s="39"/>
      <c r="B10" s="45" t="s">
        <v>47</v>
      </c>
      <c r="C10" s="41" t="s">
        <v>42</v>
      </c>
      <c r="D10" s="20">
        <v>32</v>
      </c>
      <c r="E10" s="21">
        <v>34</v>
      </c>
      <c r="F10" s="21">
        <v>35</v>
      </c>
      <c r="G10" s="21">
        <v>42</v>
      </c>
      <c r="H10" s="21">
        <v>43</v>
      </c>
    </row>
    <row r="11" spans="1:8" s="10" customFormat="1" ht="19.5" customHeight="1" thickBot="1">
      <c r="A11" s="46" t="s">
        <v>48</v>
      </c>
      <c r="B11" s="47"/>
      <c r="C11" s="48" t="s">
        <v>45</v>
      </c>
      <c r="D11" s="23">
        <v>221</v>
      </c>
      <c r="E11" s="24">
        <v>221</v>
      </c>
      <c r="F11" s="24">
        <v>232</v>
      </c>
      <c r="G11" s="24">
        <v>230</v>
      </c>
      <c r="H11" s="24">
        <v>228</v>
      </c>
    </row>
    <row r="12" spans="1:8" s="10" customFormat="1" ht="19.5" customHeight="1">
      <c r="A12" s="25" t="s">
        <v>280</v>
      </c>
      <c r="B12" s="25"/>
      <c r="C12" s="49"/>
      <c r="G12" s="26"/>
      <c r="H12" s="9" t="s">
        <v>17</v>
      </c>
    </row>
    <row r="13" spans="3:8" s="10" customFormat="1" ht="19.5" customHeight="1">
      <c r="C13" s="36"/>
      <c r="G13" s="26"/>
      <c r="H13" s="9"/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9. 運輸・通信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2" width="22.7109375" style="4" customWidth="1"/>
    <col min="3" max="3" width="22.7109375" style="27" customWidth="1"/>
    <col min="4" max="4" width="22.7109375" style="4" customWidth="1"/>
    <col min="5" max="16384" width="10.7109375" style="4" customWidth="1"/>
  </cols>
  <sheetData>
    <row r="1" spans="1:4" ht="24.75" customHeight="1">
      <c r="A1" s="1" t="s">
        <v>50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33</v>
      </c>
      <c r="B3" s="7"/>
      <c r="C3" s="8"/>
      <c r="D3" s="9"/>
    </row>
    <row r="4" spans="1:4" s="10" customFormat="1" ht="19.5" customHeight="1">
      <c r="A4" s="37" t="s">
        <v>51</v>
      </c>
      <c r="B4" s="12" t="s">
        <v>6</v>
      </c>
      <c r="C4" s="12" t="s">
        <v>52</v>
      </c>
      <c r="D4" s="38" t="s">
        <v>53</v>
      </c>
    </row>
    <row r="5" spans="1:4" s="10" customFormat="1" ht="19.5" customHeight="1">
      <c r="A5" s="50" t="s">
        <v>54</v>
      </c>
      <c r="B5" s="20">
        <f aca="true" t="shared" si="0" ref="B5:B17">SUM(C5:D5)</f>
        <v>93</v>
      </c>
      <c r="C5" s="51">
        <v>68</v>
      </c>
      <c r="D5" s="51">
        <v>25</v>
      </c>
    </row>
    <row r="6" spans="1:4" s="10" customFormat="1" ht="19.5" customHeight="1">
      <c r="A6" s="50" t="s">
        <v>55</v>
      </c>
      <c r="B6" s="20">
        <f t="shared" si="0"/>
        <v>89</v>
      </c>
      <c r="C6" s="21">
        <v>67</v>
      </c>
      <c r="D6" s="21">
        <v>22</v>
      </c>
    </row>
    <row r="7" spans="1:4" s="10" customFormat="1" ht="19.5" customHeight="1">
      <c r="A7" s="50" t="s">
        <v>56</v>
      </c>
      <c r="B7" s="20">
        <f t="shared" si="0"/>
        <v>91</v>
      </c>
      <c r="C7" s="21">
        <v>68</v>
      </c>
      <c r="D7" s="21">
        <v>23</v>
      </c>
    </row>
    <row r="8" spans="1:4" s="10" customFormat="1" ht="19.5" customHeight="1">
      <c r="A8" s="50" t="s">
        <v>57</v>
      </c>
      <c r="B8" s="20">
        <f t="shared" si="0"/>
        <v>92</v>
      </c>
      <c r="C8" s="21">
        <v>69</v>
      </c>
      <c r="D8" s="21">
        <v>23</v>
      </c>
    </row>
    <row r="9" spans="1:4" s="10" customFormat="1" ht="19.5" customHeight="1">
      <c r="A9" s="50" t="s">
        <v>58</v>
      </c>
      <c r="B9" s="20">
        <f t="shared" si="0"/>
        <v>93</v>
      </c>
      <c r="C9" s="21">
        <v>70</v>
      </c>
      <c r="D9" s="21">
        <v>23</v>
      </c>
    </row>
    <row r="10" spans="1:4" s="10" customFormat="1" ht="19.5" customHeight="1">
      <c r="A10" s="50" t="s">
        <v>59</v>
      </c>
      <c r="B10" s="20">
        <f t="shared" si="0"/>
        <v>98</v>
      </c>
      <c r="C10" s="21">
        <v>75</v>
      </c>
      <c r="D10" s="21">
        <v>23</v>
      </c>
    </row>
    <row r="11" spans="1:4" s="10" customFormat="1" ht="19.5" customHeight="1">
      <c r="A11" s="50" t="s">
        <v>60</v>
      </c>
      <c r="B11" s="20">
        <f t="shared" si="0"/>
        <v>107</v>
      </c>
      <c r="C11" s="21">
        <v>85</v>
      </c>
      <c r="D11" s="21">
        <v>22</v>
      </c>
    </row>
    <row r="12" spans="1:4" s="10" customFormat="1" ht="19.5" customHeight="1">
      <c r="A12" s="50" t="s">
        <v>61</v>
      </c>
      <c r="B12" s="20">
        <f t="shared" si="0"/>
        <v>113</v>
      </c>
      <c r="C12" s="21">
        <v>91</v>
      </c>
      <c r="D12" s="21">
        <v>22</v>
      </c>
    </row>
    <row r="13" spans="1:4" s="10" customFormat="1" ht="19.5" customHeight="1">
      <c r="A13" s="50" t="s">
        <v>62</v>
      </c>
      <c r="B13" s="20">
        <f t="shared" si="0"/>
        <v>114</v>
      </c>
      <c r="C13" s="21">
        <v>92</v>
      </c>
      <c r="D13" s="21">
        <v>22</v>
      </c>
    </row>
    <row r="14" spans="1:4" s="10" customFormat="1" ht="19.5" customHeight="1">
      <c r="A14" s="50" t="s">
        <v>63</v>
      </c>
      <c r="B14" s="20">
        <f t="shared" si="0"/>
        <v>118</v>
      </c>
      <c r="C14" s="21">
        <v>96</v>
      </c>
      <c r="D14" s="21">
        <v>22</v>
      </c>
    </row>
    <row r="15" spans="1:4" s="10" customFormat="1" ht="19.5" customHeight="1">
      <c r="A15" s="50" t="s">
        <v>64</v>
      </c>
      <c r="B15" s="20">
        <f t="shared" si="0"/>
        <v>120</v>
      </c>
      <c r="C15" s="21">
        <v>98</v>
      </c>
      <c r="D15" s="21">
        <v>22</v>
      </c>
    </row>
    <row r="16" spans="1:4" s="10" customFormat="1" ht="19.5" customHeight="1">
      <c r="A16" s="50" t="s">
        <v>65</v>
      </c>
      <c r="B16" s="20">
        <f t="shared" si="0"/>
        <v>123</v>
      </c>
      <c r="C16" s="21">
        <v>101</v>
      </c>
      <c r="D16" s="21">
        <v>22</v>
      </c>
    </row>
    <row r="17" spans="1:4" s="10" customFormat="1" ht="19.5" customHeight="1" thickBot="1">
      <c r="A17" s="52" t="s">
        <v>66</v>
      </c>
      <c r="B17" s="23">
        <f t="shared" si="0"/>
        <v>125</v>
      </c>
      <c r="C17" s="24">
        <v>104</v>
      </c>
      <c r="D17" s="24">
        <v>21</v>
      </c>
    </row>
    <row r="18" spans="1:4" s="10" customFormat="1" ht="19.5" customHeight="1">
      <c r="A18" s="25" t="s">
        <v>49</v>
      </c>
      <c r="C18" s="26"/>
      <c r="D18" s="9" t="s">
        <v>67</v>
      </c>
    </row>
    <row r="19" spans="1:4" s="10" customFormat="1" ht="24.75" customHeight="1">
      <c r="A19" s="10" t="s">
        <v>68</v>
      </c>
      <c r="C19" s="26"/>
      <c r="D19" s="9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  <ignoredErrors>
    <ignoredError sqref="A6:A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1.28125" style="4" customWidth="1"/>
    <col min="2" max="3" width="28.7109375" style="4" customWidth="1"/>
    <col min="4" max="16384" width="10.7109375" style="4" customWidth="1"/>
  </cols>
  <sheetData>
    <row r="1" spans="1:3" ht="24.75" customHeight="1">
      <c r="A1" s="1" t="s">
        <v>261</v>
      </c>
      <c r="B1" s="2"/>
      <c r="C1" s="2"/>
    </row>
    <row r="2" spans="1:3" ht="9.75" customHeight="1">
      <c r="A2" s="5"/>
      <c r="B2" s="5"/>
      <c r="C2" s="5"/>
    </row>
    <row r="3" spans="1:3" s="10" customFormat="1" ht="19.5" customHeight="1" thickBot="1">
      <c r="A3" s="7" t="s">
        <v>69</v>
      </c>
      <c r="B3" s="7"/>
      <c r="C3" s="9" t="s">
        <v>70</v>
      </c>
    </row>
    <row r="4" spans="1:3" s="10" customFormat="1" ht="19.5" customHeight="1">
      <c r="A4" s="37"/>
      <c r="B4" s="12" t="s">
        <v>71</v>
      </c>
      <c r="C4" s="38" t="s">
        <v>72</v>
      </c>
    </row>
    <row r="5" spans="1:3" s="18" customFormat="1" ht="19.5" customHeight="1">
      <c r="A5" s="15" t="s">
        <v>6</v>
      </c>
      <c r="B5" s="16">
        <v>19975543</v>
      </c>
      <c r="C5" s="17">
        <v>42888498</v>
      </c>
    </row>
    <row r="6" spans="1:3" s="10" customFormat="1" ht="19.5" customHeight="1">
      <c r="A6" s="19" t="s">
        <v>73</v>
      </c>
      <c r="B6" s="20">
        <v>56469</v>
      </c>
      <c r="C6" s="21">
        <v>248703</v>
      </c>
    </row>
    <row r="7" spans="1:3" s="10" customFormat="1" ht="19.5" customHeight="1">
      <c r="A7" s="19" t="s">
        <v>74</v>
      </c>
      <c r="B7" s="20">
        <v>277</v>
      </c>
      <c r="C7" s="21">
        <v>170827</v>
      </c>
    </row>
    <row r="8" spans="1:3" s="10" customFormat="1" ht="19.5" customHeight="1">
      <c r="A8" s="19" t="s">
        <v>75</v>
      </c>
      <c r="B8" s="20">
        <v>1455469</v>
      </c>
      <c r="C8" s="21">
        <v>20417761</v>
      </c>
    </row>
    <row r="9" spans="1:3" s="10" customFormat="1" ht="19.5" customHeight="1">
      <c r="A9" s="19" t="s">
        <v>76</v>
      </c>
      <c r="B9" s="20">
        <v>4115310</v>
      </c>
      <c r="C9" s="21">
        <v>491222</v>
      </c>
    </row>
    <row r="10" spans="1:3" s="10" customFormat="1" ht="19.5" customHeight="1">
      <c r="A10" s="19" t="s">
        <v>277</v>
      </c>
      <c r="B10" s="20">
        <v>14011048</v>
      </c>
      <c r="C10" s="21">
        <v>21001469</v>
      </c>
    </row>
    <row r="11" spans="1:3" s="10" customFormat="1" ht="19.5" customHeight="1">
      <c r="A11" s="19" t="s">
        <v>77</v>
      </c>
      <c r="B11" s="20">
        <v>63088</v>
      </c>
      <c r="C11" s="21">
        <v>63675</v>
      </c>
    </row>
    <row r="12" spans="1:3" s="10" customFormat="1" ht="19.5" customHeight="1">
      <c r="A12" s="19" t="s">
        <v>15</v>
      </c>
      <c r="B12" s="20">
        <v>161458</v>
      </c>
      <c r="C12" s="21">
        <v>415403</v>
      </c>
    </row>
    <row r="13" spans="1:3" s="10" customFormat="1" ht="19.5" customHeight="1">
      <c r="A13" s="19" t="s">
        <v>78</v>
      </c>
      <c r="B13" s="20">
        <v>112424</v>
      </c>
      <c r="C13" s="21">
        <v>79438</v>
      </c>
    </row>
    <row r="14" spans="1:3" s="10" customFormat="1" ht="19.5" customHeight="1" thickBot="1">
      <c r="A14" s="22" t="s">
        <v>79</v>
      </c>
      <c r="B14" s="23" t="s">
        <v>80</v>
      </c>
      <c r="C14" s="24" t="s">
        <v>80</v>
      </c>
    </row>
    <row r="15" spans="1:3" s="10" customFormat="1" ht="19.5" customHeight="1">
      <c r="A15" s="25"/>
      <c r="C15" s="9" t="s">
        <v>81</v>
      </c>
    </row>
    <row r="16" s="10" customFormat="1" ht="24.75" customHeight="1">
      <c r="C16" s="9"/>
    </row>
    <row r="17" spans="2:3" ht="23.25" customHeight="1">
      <c r="B17" s="54"/>
      <c r="C17" s="54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5.7109375" style="4" customWidth="1"/>
    <col min="2" max="2" width="10.7109375" style="4" customWidth="1"/>
    <col min="3" max="3" width="15.7109375" style="4" customWidth="1"/>
    <col min="4" max="4" width="10.7109375" style="4" customWidth="1"/>
    <col min="5" max="5" width="15.7109375" style="4" customWidth="1"/>
    <col min="6" max="6" width="10.7109375" style="4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263</v>
      </c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82</v>
      </c>
      <c r="B3" s="7"/>
      <c r="C3" s="7"/>
      <c r="D3" s="7"/>
      <c r="E3" s="7"/>
      <c r="F3" s="7"/>
      <c r="G3" s="7"/>
    </row>
    <row r="4" spans="1:7" s="10" customFormat="1" ht="19.5" customHeight="1">
      <c r="A4" s="55"/>
      <c r="B4" s="100" t="s">
        <v>69</v>
      </c>
      <c r="C4" s="99"/>
      <c r="D4" s="100" t="s">
        <v>83</v>
      </c>
      <c r="E4" s="99"/>
      <c r="F4" s="100" t="s">
        <v>0</v>
      </c>
      <c r="G4" s="98"/>
    </row>
    <row r="5" spans="1:7" s="10" customFormat="1" ht="30" customHeight="1">
      <c r="A5" s="56"/>
      <c r="B5" s="57" t="s">
        <v>84</v>
      </c>
      <c r="C5" s="57" t="s">
        <v>85</v>
      </c>
      <c r="D5" s="57" t="s">
        <v>84</v>
      </c>
      <c r="E5" s="57" t="s">
        <v>85</v>
      </c>
      <c r="F5" s="57" t="s">
        <v>84</v>
      </c>
      <c r="G5" s="58" t="s">
        <v>85</v>
      </c>
    </row>
    <row r="6" spans="1:7" s="10" customFormat="1" ht="19.5" customHeight="1">
      <c r="A6" s="15" t="s">
        <v>6</v>
      </c>
      <c r="B6" s="16">
        <v>1824</v>
      </c>
      <c r="C6" s="17">
        <v>47109271</v>
      </c>
      <c r="D6" s="17">
        <v>1651</v>
      </c>
      <c r="E6" s="17">
        <v>43746500</v>
      </c>
      <c r="F6" s="17">
        <v>1659</v>
      </c>
      <c r="G6" s="17">
        <v>43071275</v>
      </c>
    </row>
    <row r="7" spans="1:7" s="10" customFormat="1" ht="16.5" customHeight="1">
      <c r="A7" s="19" t="s">
        <v>86</v>
      </c>
      <c r="B7" s="20">
        <v>6</v>
      </c>
      <c r="C7" s="21">
        <v>125691</v>
      </c>
      <c r="D7" s="21">
        <v>91</v>
      </c>
      <c r="E7" s="21">
        <v>1065407</v>
      </c>
      <c r="F7" s="21">
        <v>144</v>
      </c>
      <c r="G7" s="21">
        <v>1446642</v>
      </c>
    </row>
    <row r="8" spans="1:7" s="10" customFormat="1" ht="16.5" customHeight="1">
      <c r="A8" s="19" t="s">
        <v>87</v>
      </c>
      <c r="B8" s="20">
        <v>101</v>
      </c>
      <c r="C8" s="21">
        <v>13018307</v>
      </c>
      <c r="D8" s="21">
        <v>92</v>
      </c>
      <c r="E8" s="21">
        <v>11392102</v>
      </c>
      <c r="F8" s="21">
        <v>99</v>
      </c>
      <c r="G8" s="21">
        <v>11846001</v>
      </c>
    </row>
    <row r="9" spans="1:7" s="10" customFormat="1" ht="16.5" customHeight="1">
      <c r="A9" s="19" t="s">
        <v>88</v>
      </c>
      <c r="B9" s="20">
        <v>54</v>
      </c>
      <c r="C9" s="21">
        <v>2448942</v>
      </c>
      <c r="D9" s="21">
        <v>47</v>
      </c>
      <c r="E9" s="21">
        <v>2103325</v>
      </c>
      <c r="F9" s="21">
        <v>48</v>
      </c>
      <c r="G9" s="21">
        <v>2015042</v>
      </c>
    </row>
    <row r="10" spans="1:7" s="10" customFormat="1" ht="16.5" customHeight="1">
      <c r="A10" s="19" t="s">
        <v>89</v>
      </c>
      <c r="B10" s="20">
        <v>83</v>
      </c>
      <c r="C10" s="21">
        <v>8764364</v>
      </c>
      <c r="D10" s="21">
        <v>79</v>
      </c>
      <c r="E10" s="21">
        <v>8342326</v>
      </c>
      <c r="F10" s="21">
        <v>85</v>
      </c>
      <c r="G10" s="21">
        <v>8910196</v>
      </c>
    </row>
    <row r="11" spans="1:7" s="10" customFormat="1" ht="16.5" customHeight="1">
      <c r="A11" s="19" t="s">
        <v>90</v>
      </c>
      <c r="B11" s="20">
        <v>0</v>
      </c>
      <c r="C11" s="21">
        <v>0</v>
      </c>
      <c r="D11" s="21">
        <v>0</v>
      </c>
      <c r="E11" s="21">
        <v>0</v>
      </c>
      <c r="F11" s="21">
        <v>2</v>
      </c>
      <c r="G11" s="21">
        <v>1997</v>
      </c>
    </row>
    <row r="12" spans="1:7" s="10" customFormat="1" ht="16.5" customHeight="1">
      <c r="A12" s="19" t="s">
        <v>91</v>
      </c>
      <c r="B12" s="20">
        <v>215</v>
      </c>
      <c r="C12" s="21">
        <v>563141</v>
      </c>
      <c r="D12" s="21">
        <v>295</v>
      </c>
      <c r="E12" s="21">
        <v>725840</v>
      </c>
      <c r="F12" s="21">
        <v>269</v>
      </c>
      <c r="G12" s="21">
        <v>613199</v>
      </c>
    </row>
    <row r="13" spans="1:7" s="10" customFormat="1" ht="16.5" customHeight="1">
      <c r="A13" s="59" t="s">
        <v>92</v>
      </c>
      <c r="B13" s="20">
        <v>101</v>
      </c>
      <c r="C13" s="21">
        <v>1520221</v>
      </c>
      <c r="D13" s="21">
        <v>71</v>
      </c>
      <c r="E13" s="21">
        <v>2061344</v>
      </c>
      <c r="F13" s="21">
        <v>87</v>
      </c>
      <c r="G13" s="21">
        <v>2324110</v>
      </c>
    </row>
    <row r="14" spans="1:7" s="10" customFormat="1" ht="16.5" customHeight="1">
      <c r="A14" s="59" t="s">
        <v>93</v>
      </c>
      <c r="B14" s="20">
        <v>7</v>
      </c>
      <c r="C14" s="21">
        <v>104606</v>
      </c>
      <c r="D14" s="21">
        <v>18</v>
      </c>
      <c r="E14" s="21">
        <v>103639</v>
      </c>
      <c r="F14" s="21">
        <v>25</v>
      </c>
      <c r="G14" s="21">
        <v>75265</v>
      </c>
    </row>
    <row r="15" spans="1:7" s="10" customFormat="1" ht="16.5" customHeight="1">
      <c r="A15" s="19" t="s">
        <v>94</v>
      </c>
      <c r="B15" s="20">
        <v>780</v>
      </c>
      <c r="C15" s="21">
        <v>10763350</v>
      </c>
      <c r="D15" s="21">
        <v>734</v>
      </c>
      <c r="E15" s="21">
        <v>12053678</v>
      </c>
      <c r="F15" s="21">
        <v>666</v>
      </c>
      <c r="G15" s="21">
        <v>10002267</v>
      </c>
    </row>
    <row r="16" spans="1:7" s="10" customFormat="1" ht="16.5" customHeight="1">
      <c r="A16" s="19" t="s">
        <v>95</v>
      </c>
      <c r="B16" s="20">
        <v>25</v>
      </c>
      <c r="C16" s="21">
        <v>475152</v>
      </c>
      <c r="D16" s="21">
        <v>9</v>
      </c>
      <c r="E16" s="21">
        <v>151890</v>
      </c>
      <c r="F16" s="21">
        <v>15</v>
      </c>
      <c r="G16" s="21">
        <v>301263</v>
      </c>
    </row>
    <row r="17" spans="1:7" s="10" customFormat="1" ht="16.5" customHeight="1">
      <c r="A17" s="19" t="s">
        <v>96</v>
      </c>
      <c r="B17" s="20">
        <v>12</v>
      </c>
      <c r="C17" s="21">
        <v>43809</v>
      </c>
      <c r="D17" s="21">
        <v>11</v>
      </c>
      <c r="E17" s="21">
        <v>54451</v>
      </c>
      <c r="F17" s="21">
        <v>9</v>
      </c>
      <c r="G17" s="21">
        <v>32795</v>
      </c>
    </row>
    <row r="18" spans="1:7" s="10" customFormat="1" ht="16.5" customHeight="1">
      <c r="A18" s="19" t="s">
        <v>97</v>
      </c>
      <c r="B18" s="20">
        <v>110</v>
      </c>
      <c r="C18" s="21">
        <v>2221916</v>
      </c>
      <c r="D18" s="21">
        <v>58</v>
      </c>
      <c r="E18" s="21">
        <v>1526202</v>
      </c>
      <c r="F18" s="21">
        <v>79</v>
      </c>
      <c r="G18" s="21">
        <v>1928994</v>
      </c>
    </row>
    <row r="19" spans="1:7" s="10" customFormat="1" ht="16.5" customHeight="1">
      <c r="A19" s="19" t="s">
        <v>98</v>
      </c>
      <c r="B19" s="20">
        <v>55</v>
      </c>
      <c r="C19" s="21">
        <v>361398</v>
      </c>
      <c r="D19" s="21">
        <v>8</v>
      </c>
      <c r="E19" s="21">
        <v>107309</v>
      </c>
      <c r="F19" s="21">
        <v>2</v>
      </c>
      <c r="G19" s="21">
        <v>51467</v>
      </c>
    </row>
    <row r="20" spans="1:7" s="10" customFormat="1" ht="16.5" customHeight="1">
      <c r="A20" s="19" t="s">
        <v>99</v>
      </c>
      <c r="B20" s="20">
        <v>4</v>
      </c>
      <c r="C20" s="21">
        <v>98361</v>
      </c>
      <c r="D20" s="21">
        <v>0</v>
      </c>
      <c r="E20" s="21">
        <v>0</v>
      </c>
      <c r="F20" s="21">
        <v>0</v>
      </c>
      <c r="G20" s="21">
        <v>0</v>
      </c>
    </row>
    <row r="21" spans="1:7" s="10" customFormat="1" ht="16.5" customHeight="1">
      <c r="A21" s="19" t="s">
        <v>100</v>
      </c>
      <c r="B21" s="20">
        <v>8</v>
      </c>
      <c r="C21" s="21">
        <v>11874</v>
      </c>
      <c r="D21" s="21">
        <v>1</v>
      </c>
      <c r="E21" s="21">
        <v>37638</v>
      </c>
      <c r="F21" s="21">
        <v>0</v>
      </c>
      <c r="G21" s="21">
        <v>0</v>
      </c>
    </row>
    <row r="22" spans="1:7" s="10" customFormat="1" ht="17.25" customHeight="1">
      <c r="A22" s="19" t="s">
        <v>101</v>
      </c>
      <c r="B22" s="20">
        <v>0</v>
      </c>
      <c r="C22" s="21">
        <v>0</v>
      </c>
      <c r="D22" s="21">
        <v>0</v>
      </c>
      <c r="E22" s="21">
        <v>0</v>
      </c>
      <c r="F22" s="21">
        <v>1</v>
      </c>
      <c r="G22" s="21">
        <v>38482</v>
      </c>
    </row>
    <row r="23" spans="1:11" s="10" customFormat="1" ht="16.5" customHeight="1">
      <c r="A23" s="19" t="s">
        <v>102</v>
      </c>
      <c r="B23" s="20">
        <v>211</v>
      </c>
      <c r="C23" s="21">
        <v>5944063</v>
      </c>
      <c r="D23" s="21">
        <v>111</v>
      </c>
      <c r="E23" s="21">
        <v>3693919</v>
      </c>
      <c r="F23" s="21">
        <v>111</v>
      </c>
      <c r="G23" s="21">
        <v>3185542</v>
      </c>
      <c r="I23" s="60"/>
      <c r="J23" s="60"/>
      <c r="K23" s="60"/>
    </row>
    <row r="24" spans="1:7" s="10" customFormat="1" ht="16.5" customHeight="1" thickBot="1">
      <c r="A24" s="22" t="s">
        <v>103</v>
      </c>
      <c r="B24" s="23">
        <v>52</v>
      </c>
      <c r="C24" s="24">
        <v>644076</v>
      </c>
      <c r="D24" s="24">
        <v>26</v>
      </c>
      <c r="E24" s="24">
        <v>327430</v>
      </c>
      <c r="F24" s="24">
        <v>17</v>
      </c>
      <c r="G24" s="24">
        <v>298013</v>
      </c>
    </row>
    <row r="25" spans="1:7" s="10" customFormat="1" ht="16.5" customHeight="1">
      <c r="A25" s="25"/>
      <c r="B25" s="61"/>
      <c r="C25" s="61"/>
      <c r="D25" s="61"/>
      <c r="E25" s="61"/>
      <c r="F25" s="61"/>
      <c r="G25" s="61"/>
    </row>
    <row r="26" spans="1:7" s="10" customFormat="1" ht="19.5" customHeight="1" thickBot="1">
      <c r="A26" s="7" t="s">
        <v>104</v>
      </c>
      <c r="B26" s="62"/>
      <c r="C26" s="62"/>
      <c r="D26" s="62"/>
      <c r="E26" s="62"/>
      <c r="F26" s="62"/>
      <c r="G26" s="62"/>
    </row>
    <row r="27" spans="1:7" s="10" customFormat="1" ht="19.5" customHeight="1">
      <c r="A27" s="55"/>
      <c r="B27" s="100" t="s">
        <v>69</v>
      </c>
      <c r="C27" s="99"/>
      <c r="D27" s="100" t="s">
        <v>83</v>
      </c>
      <c r="E27" s="99"/>
      <c r="F27" s="100" t="s">
        <v>0</v>
      </c>
      <c r="G27" s="98"/>
    </row>
    <row r="28" spans="1:7" s="10" customFormat="1" ht="30" customHeight="1">
      <c r="A28" s="56"/>
      <c r="B28" s="57" t="s">
        <v>84</v>
      </c>
      <c r="C28" s="57" t="s">
        <v>85</v>
      </c>
      <c r="D28" s="57" t="s">
        <v>84</v>
      </c>
      <c r="E28" s="57" t="s">
        <v>85</v>
      </c>
      <c r="F28" s="57" t="s">
        <v>84</v>
      </c>
      <c r="G28" s="58" t="s">
        <v>85</v>
      </c>
    </row>
    <row r="29" spans="1:7" s="10" customFormat="1" ht="19.5" customHeight="1">
      <c r="A29" s="15" t="s">
        <v>6</v>
      </c>
      <c r="B29" s="16">
        <v>20727</v>
      </c>
      <c r="C29" s="17">
        <v>13015577</v>
      </c>
      <c r="D29" s="17">
        <v>15571</v>
      </c>
      <c r="E29" s="17">
        <v>11513729</v>
      </c>
      <c r="F29" s="17">
        <v>15753</v>
      </c>
      <c r="G29" s="17">
        <v>11831746</v>
      </c>
    </row>
    <row r="30" spans="1:7" s="10" customFormat="1" ht="19.5" customHeight="1">
      <c r="A30" s="19" t="s">
        <v>105</v>
      </c>
      <c r="B30" s="20">
        <v>2604</v>
      </c>
      <c r="C30" s="21">
        <v>537094</v>
      </c>
      <c r="D30" s="21">
        <v>2</v>
      </c>
      <c r="E30" s="21">
        <v>43806</v>
      </c>
      <c r="F30" s="21">
        <v>4</v>
      </c>
      <c r="G30" s="21">
        <v>95285</v>
      </c>
    </row>
    <row r="31" spans="1:7" s="10" customFormat="1" ht="16.5" customHeight="1">
      <c r="A31" s="19" t="s">
        <v>86</v>
      </c>
      <c r="B31" s="20">
        <v>18</v>
      </c>
      <c r="C31" s="21">
        <v>8916</v>
      </c>
      <c r="D31" s="21">
        <v>45</v>
      </c>
      <c r="E31" s="21">
        <v>15480</v>
      </c>
      <c r="F31" s="21">
        <v>34</v>
      </c>
      <c r="G31" s="21">
        <v>12122</v>
      </c>
    </row>
    <row r="32" spans="1:7" s="10" customFormat="1" ht="16.5" customHeight="1">
      <c r="A32" s="19" t="s">
        <v>87</v>
      </c>
      <c r="B32" s="20">
        <v>19</v>
      </c>
      <c r="C32" s="21">
        <v>25867</v>
      </c>
      <c r="D32" s="21">
        <v>17</v>
      </c>
      <c r="E32" s="21">
        <v>16262</v>
      </c>
      <c r="F32" s="21">
        <v>19</v>
      </c>
      <c r="G32" s="21">
        <v>23325</v>
      </c>
    </row>
    <row r="33" spans="1:7" s="10" customFormat="1" ht="16.5" customHeight="1">
      <c r="A33" s="59" t="s">
        <v>106</v>
      </c>
      <c r="B33" s="20">
        <v>9514</v>
      </c>
      <c r="C33" s="21">
        <v>6425268</v>
      </c>
      <c r="D33" s="21">
        <v>8182</v>
      </c>
      <c r="E33" s="21">
        <v>5818826</v>
      </c>
      <c r="F33" s="21">
        <v>7596</v>
      </c>
      <c r="G33" s="21">
        <v>5401184</v>
      </c>
    </row>
    <row r="34" spans="1:7" s="10" customFormat="1" ht="16.5" customHeight="1">
      <c r="A34" s="19" t="s">
        <v>88</v>
      </c>
      <c r="B34" s="20">
        <v>1049</v>
      </c>
      <c r="C34" s="21">
        <v>856887</v>
      </c>
      <c r="D34" s="21">
        <v>915</v>
      </c>
      <c r="E34" s="21">
        <v>837844</v>
      </c>
      <c r="F34" s="21">
        <v>1031</v>
      </c>
      <c r="G34" s="21">
        <v>1137520</v>
      </c>
    </row>
    <row r="35" spans="1:7" s="10" customFormat="1" ht="16.5" customHeight="1">
      <c r="A35" s="19" t="s">
        <v>89</v>
      </c>
      <c r="B35" s="20">
        <v>6</v>
      </c>
      <c r="C35" s="21">
        <v>2676</v>
      </c>
      <c r="D35" s="21">
        <v>1</v>
      </c>
      <c r="E35" s="21">
        <v>105</v>
      </c>
      <c r="F35" s="21">
        <v>0</v>
      </c>
      <c r="G35" s="21">
        <v>0</v>
      </c>
    </row>
    <row r="36" spans="1:7" s="10" customFormat="1" ht="16.5" customHeight="1">
      <c r="A36" s="19" t="s">
        <v>90</v>
      </c>
      <c r="B36" s="20">
        <v>3928</v>
      </c>
      <c r="C36" s="21">
        <v>2111544</v>
      </c>
      <c r="D36" s="21">
        <v>3380</v>
      </c>
      <c r="E36" s="21">
        <v>1864867</v>
      </c>
      <c r="F36" s="21">
        <v>3898</v>
      </c>
      <c r="G36" s="21">
        <v>2149229</v>
      </c>
    </row>
    <row r="37" spans="1:7" s="10" customFormat="1" ht="16.5" customHeight="1">
      <c r="A37" s="19" t="s">
        <v>91</v>
      </c>
      <c r="B37" s="20">
        <v>0</v>
      </c>
      <c r="C37" s="21">
        <v>0</v>
      </c>
      <c r="D37" s="21">
        <v>6</v>
      </c>
      <c r="E37" s="21">
        <v>7218</v>
      </c>
      <c r="F37" s="21">
        <v>8</v>
      </c>
      <c r="G37" s="21">
        <v>6471</v>
      </c>
    </row>
    <row r="38" spans="1:7" s="10" customFormat="1" ht="16.5" customHeight="1">
      <c r="A38" s="59" t="s">
        <v>93</v>
      </c>
      <c r="B38" s="20">
        <v>187</v>
      </c>
      <c r="C38" s="21">
        <v>58207</v>
      </c>
      <c r="D38" s="21">
        <v>149</v>
      </c>
      <c r="E38" s="21">
        <v>41299</v>
      </c>
      <c r="F38" s="21">
        <v>158</v>
      </c>
      <c r="G38" s="21">
        <v>49752</v>
      </c>
    </row>
    <row r="39" spans="1:7" s="10" customFormat="1" ht="16.5" customHeight="1">
      <c r="A39" s="19" t="s">
        <v>107</v>
      </c>
      <c r="B39" s="20">
        <v>3</v>
      </c>
      <c r="C39" s="21">
        <v>1497</v>
      </c>
      <c r="D39" s="21">
        <v>0</v>
      </c>
      <c r="E39" s="21">
        <v>0</v>
      </c>
      <c r="F39" s="21">
        <v>0</v>
      </c>
      <c r="G39" s="21">
        <v>0</v>
      </c>
    </row>
    <row r="40" spans="1:7" s="10" customFormat="1" ht="16.5" customHeight="1">
      <c r="A40" s="19" t="s">
        <v>94</v>
      </c>
      <c r="B40" s="20">
        <v>133</v>
      </c>
      <c r="C40" s="21">
        <v>89865</v>
      </c>
      <c r="D40" s="21">
        <v>113</v>
      </c>
      <c r="E40" s="21">
        <v>170915</v>
      </c>
      <c r="F40" s="21">
        <v>34</v>
      </c>
      <c r="G40" s="21">
        <v>44502</v>
      </c>
    </row>
    <row r="41" spans="1:7" s="10" customFormat="1" ht="16.5" customHeight="1">
      <c r="A41" s="19" t="s">
        <v>95</v>
      </c>
      <c r="B41" s="20">
        <v>23</v>
      </c>
      <c r="C41" s="21">
        <v>5761</v>
      </c>
      <c r="D41" s="21">
        <v>21</v>
      </c>
      <c r="E41" s="21">
        <v>7016</v>
      </c>
      <c r="F41" s="21">
        <v>61</v>
      </c>
      <c r="G41" s="21">
        <v>14398</v>
      </c>
    </row>
    <row r="42" spans="1:7" s="10" customFormat="1" ht="16.5" customHeight="1">
      <c r="A42" s="19" t="s">
        <v>97</v>
      </c>
      <c r="B42" s="20">
        <v>516</v>
      </c>
      <c r="C42" s="21">
        <v>455118</v>
      </c>
      <c r="D42" s="21">
        <v>452</v>
      </c>
      <c r="E42" s="21">
        <v>380531</v>
      </c>
      <c r="F42" s="21">
        <v>521</v>
      </c>
      <c r="G42" s="21">
        <v>457205</v>
      </c>
    </row>
    <row r="43" spans="1:7" s="10" customFormat="1" ht="16.5" customHeight="1">
      <c r="A43" s="19" t="s">
        <v>98</v>
      </c>
      <c r="B43" s="20">
        <v>363</v>
      </c>
      <c r="C43" s="21">
        <v>127250</v>
      </c>
      <c r="D43" s="21">
        <v>208</v>
      </c>
      <c r="E43" s="21">
        <v>83473</v>
      </c>
      <c r="F43" s="21">
        <v>216</v>
      </c>
      <c r="G43" s="21">
        <v>89739</v>
      </c>
    </row>
    <row r="44" spans="1:7" s="10" customFormat="1" ht="16.5" customHeight="1">
      <c r="A44" s="19" t="s">
        <v>108</v>
      </c>
      <c r="B44" s="20">
        <v>115</v>
      </c>
      <c r="C44" s="21">
        <v>50699</v>
      </c>
      <c r="D44" s="21">
        <v>66</v>
      </c>
      <c r="E44" s="21">
        <v>30240</v>
      </c>
      <c r="F44" s="21">
        <v>53</v>
      </c>
      <c r="G44" s="21">
        <v>25743</v>
      </c>
    </row>
    <row r="45" spans="1:7" s="10" customFormat="1" ht="16.5" customHeight="1">
      <c r="A45" s="19" t="s">
        <v>109</v>
      </c>
      <c r="B45" s="20">
        <v>313</v>
      </c>
      <c r="C45" s="21">
        <v>829588</v>
      </c>
      <c r="D45" s="21">
        <v>185</v>
      </c>
      <c r="E45" s="21">
        <v>699843</v>
      </c>
      <c r="F45" s="21">
        <v>256</v>
      </c>
      <c r="G45" s="21">
        <v>675242</v>
      </c>
    </row>
    <row r="46" spans="1:7" s="10" customFormat="1" ht="16.5" customHeight="1">
      <c r="A46" s="19" t="s">
        <v>100</v>
      </c>
      <c r="B46" s="20">
        <v>170</v>
      </c>
      <c r="C46" s="21">
        <v>71567</v>
      </c>
      <c r="D46" s="21">
        <v>197</v>
      </c>
      <c r="E46" s="21">
        <v>88035</v>
      </c>
      <c r="F46" s="21">
        <v>88</v>
      </c>
      <c r="G46" s="21">
        <v>40206</v>
      </c>
    </row>
    <row r="47" spans="1:7" s="10" customFormat="1" ht="16.5" customHeight="1">
      <c r="A47" s="19" t="s">
        <v>110</v>
      </c>
      <c r="B47" s="20">
        <v>927</v>
      </c>
      <c r="C47" s="21">
        <v>146906</v>
      </c>
      <c r="D47" s="21">
        <v>885</v>
      </c>
      <c r="E47" s="21">
        <v>136630</v>
      </c>
      <c r="F47" s="21">
        <v>945</v>
      </c>
      <c r="G47" s="21">
        <v>145990</v>
      </c>
    </row>
    <row r="48" spans="1:7" s="10" customFormat="1" ht="16.5" customHeight="1">
      <c r="A48" s="19" t="s">
        <v>111</v>
      </c>
      <c r="B48" s="20">
        <v>3</v>
      </c>
      <c r="C48" s="21">
        <v>12021</v>
      </c>
      <c r="D48" s="21">
        <v>2</v>
      </c>
      <c r="E48" s="21">
        <v>6131</v>
      </c>
      <c r="F48" s="21">
        <v>1</v>
      </c>
      <c r="G48" s="21">
        <v>244</v>
      </c>
    </row>
    <row r="49" spans="1:7" s="10" customFormat="1" ht="16.5" customHeight="1">
      <c r="A49" s="19" t="s">
        <v>102</v>
      </c>
      <c r="B49" s="20">
        <v>350</v>
      </c>
      <c r="C49" s="21">
        <v>1019940</v>
      </c>
      <c r="D49" s="21">
        <v>364</v>
      </c>
      <c r="E49" s="21">
        <v>1076862</v>
      </c>
      <c r="F49" s="21">
        <v>430</v>
      </c>
      <c r="G49" s="21">
        <v>1299670</v>
      </c>
    </row>
    <row r="50" spans="1:7" s="10" customFormat="1" ht="16.5" customHeight="1">
      <c r="A50" s="19" t="s">
        <v>103</v>
      </c>
      <c r="B50" s="20">
        <v>484</v>
      </c>
      <c r="C50" s="21">
        <v>168855</v>
      </c>
      <c r="D50" s="21">
        <v>380</v>
      </c>
      <c r="E50" s="21">
        <v>131259</v>
      </c>
      <c r="F50" s="21">
        <v>394</v>
      </c>
      <c r="G50" s="21">
        <v>136580</v>
      </c>
    </row>
    <row r="51" spans="1:11" s="10" customFormat="1" ht="16.5" customHeight="1" thickBot="1">
      <c r="A51" s="63" t="s">
        <v>112</v>
      </c>
      <c r="B51" s="23">
        <v>2</v>
      </c>
      <c r="C51" s="24">
        <v>10051</v>
      </c>
      <c r="D51" s="24">
        <v>1</v>
      </c>
      <c r="E51" s="24">
        <v>57087</v>
      </c>
      <c r="F51" s="24">
        <v>6</v>
      </c>
      <c r="G51" s="24">
        <v>27339</v>
      </c>
      <c r="I51" s="60"/>
      <c r="J51" s="60"/>
      <c r="K51" s="60"/>
    </row>
    <row r="52" ht="19.5" customHeight="1">
      <c r="G52" s="9" t="s">
        <v>113</v>
      </c>
    </row>
    <row r="53" ht="19.5" customHeight="1"/>
    <row r="54" ht="19.5" customHeight="1"/>
  </sheetData>
  <sheetProtection/>
  <mergeCells count="6">
    <mergeCell ref="F4:G4"/>
    <mergeCell ref="B27:C27"/>
    <mergeCell ref="D27:E27"/>
    <mergeCell ref="F27:G27"/>
    <mergeCell ref="B4:C4"/>
    <mergeCell ref="D4:E4"/>
  </mergeCells>
  <printOptions/>
  <pageMargins left="0.7874015748031497" right="0.7874015748031497" top="0.6299212598425197" bottom="0.3937007874015748" header="0.5118110236220472" footer="0.1968503937007874"/>
  <pageSetup fitToHeight="1" fitToWidth="1" horizontalDpi="600" verticalDpi="600" orientation="portrait" paperSize="9" scale="88" r:id="rId1"/>
  <headerFooter alignWithMargins="0">
    <oddHeader>&amp;R&amp;"ＭＳ ゴシック,標準"&amp;11 9. 運輸・通信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13.57421875" style="4" bestFit="1" customWidth="1"/>
    <col min="3" max="5" width="24.7109375" style="4" customWidth="1"/>
    <col min="6" max="16384" width="10.7109375" style="4" customWidth="1"/>
  </cols>
  <sheetData>
    <row r="1" spans="1:5" ht="24.75" customHeight="1">
      <c r="A1" s="1" t="s">
        <v>114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115</v>
      </c>
      <c r="B3" s="7"/>
      <c r="C3" s="9"/>
      <c r="D3" s="9"/>
      <c r="E3" s="9" t="s">
        <v>116</v>
      </c>
    </row>
    <row r="4" spans="1:5" s="10" customFormat="1" ht="19.5" customHeight="1">
      <c r="A4" s="37"/>
      <c r="B4" s="11"/>
      <c r="C4" s="11" t="s">
        <v>83</v>
      </c>
      <c r="D4" s="11" t="s">
        <v>0</v>
      </c>
      <c r="E4" s="37" t="s">
        <v>117</v>
      </c>
    </row>
    <row r="5" spans="1:5" s="10" customFormat="1" ht="19.5" customHeight="1">
      <c r="A5" s="101" t="s">
        <v>6</v>
      </c>
      <c r="B5" s="102"/>
      <c r="C5" s="16">
        <f>SUM(C6,C10,C13,C16,C19,C20)</f>
        <v>229258</v>
      </c>
      <c r="D5" s="17">
        <f>SUM(D6,D10,D13,D16,D19,D20)</f>
        <v>230418</v>
      </c>
      <c r="E5" s="17">
        <f>SUM(E6,E10,E13,E16,E19,E20)</f>
        <v>231968</v>
      </c>
    </row>
    <row r="6" spans="1:5" s="10" customFormat="1" ht="19.5" customHeight="1">
      <c r="A6" s="66" t="s">
        <v>118</v>
      </c>
      <c r="B6" s="45"/>
      <c r="C6" s="20">
        <f>SUM(C7:C9)</f>
        <v>18735</v>
      </c>
      <c r="D6" s="21">
        <f>SUM(D7:D9)</f>
        <v>18541</v>
      </c>
      <c r="E6" s="21">
        <f>SUM(E7:E9)</f>
        <v>18450</v>
      </c>
    </row>
    <row r="7" spans="1:5" s="10" customFormat="1" ht="19.5" customHeight="1">
      <c r="A7" s="66"/>
      <c r="B7" s="45" t="s">
        <v>119</v>
      </c>
      <c r="C7" s="20">
        <v>5199</v>
      </c>
      <c r="D7" s="21">
        <v>5185</v>
      </c>
      <c r="E7" s="21">
        <v>5268</v>
      </c>
    </row>
    <row r="8" spans="1:5" s="10" customFormat="1" ht="19.5" customHeight="1">
      <c r="A8" s="66"/>
      <c r="B8" s="45" t="s">
        <v>120</v>
      </c>
      <c r="C8" s="20">
        <v>12391</v>
      </c>
      <c r="D8" s="21">
        <v>12240</v>
      </c>
      <c r="E8" s="21">
        <v>12077</v>
      </c>
    </row>
    <row r="9" spans="1:5" s="10" customFormat="1" ht="19.5" customHeight="1">
      <c r="A9" s="66"/>
      <c r="B9" s="45" t="s">
        <v>121</v>
      </c>
      <c r="C9" s="20">
        <v>1145</v>
      </c>
      <c r="D9" s="21">
        <v>1116</v>
      </c>
      <c r="E9" s="21">
        <v>1105</v>
      </c>
    </row>
    <row r="10" spans="1:5" s="10" customFormat="1" ht="19.5" customHeight="1">
      <c r="A10" s="66" t="s">
        <v>122</v>
      </c>
      <c r="B10" s="45"/>
      <c r="C10" s="20">
        <f>SUM(C11:C12)</f>
        <v>475</v>
      </c>
      <c r="D10" s="21">
        <f>SUM(D11:D12)</f>
        <v>461</v>
      </c>
      <c r="E10" s="21">
        <f>SUM(E11:E12)</f>
        <v>466</v>
      </c>
    </row>
    <row r="11" spans="1:5" s="10" customFormat="1" ht="19.5" customHeight="1">
      <c r="A11" s="66"/>
      <c r="B11" s="45" t="s">
        <v>119</v>
      </c>
      <c r="C11" s="20">
        <v>282</v>
      </c>
      <c r="D11" s="21">
        <v>263</v>
      </c>
      <c r="E11" s="21">
        <v>264</v>
      </c>
    </row>
    <row r="12" spans="1:5" s="10" customFormat="1" ht="19.5" customHeight="1">
      <c r="A12" s="66"/>
      <c r="B12" s="45" t="s">
        <v>120</v>
      </c>
      <c r="C12" s="20">
        <v>193</v>
      </c>
      <c r="D12" s="21">
        <v>198</v>
      </c>
      <c r="E12" s="21">
        <v>202</v>
      </c>
    </row>
    <row r="13" spans="1:5" s="10" customFormat="1" ht="19.5" customHeight="1">
      <c r="A13" s="66" t="s">
        <v>123</v>
      </c>
      <c r="B13" s="45"/>
      <c r="C13" s="20">
        <f>SUM(C14:C15)</f>
        <v>123782</v>
      </c>
      <c r="D13" s="21">
        <f>SUM(D14:D15)</f>
        <v>123685</v>
      </c>
      <c r="E13" s="21">
        <f>SUM(E14:E15)</f>
        <v>123768</v>
      </c>
    </row>
    <row r="14" spans="1:5" s="10" customFormat="1" ht="19.5" customHeight="1">
      <c r="A14" s="66"/>
      <c r="B14" s="45" t="s">
        <v>119</v>
      </c>
      <c r="C14" s="20">
        <v>50622</v>
      </c>
      <c r="D14" s="21">
        <v>50949</v>
      </c>
      <c r="E14" s="21">
        <v>51580</v>
      </c>
    </row>
    <row r="15" spans="1:5" s="10" customFormat="1" ht="19.5" customHeight="1">
      <c r="A15" s="66"/>
      <c r="B15" s="45" t="s">
        <v>120</v>
      </c>
      <c r="C15" s="20">
        <v>73160</v>
      </c>
      <c r="D15" s="21">
        <v>72736</v>
      </c>
      <c r="E15" s="21">
        <v>72188</v>
      </c>
    </row>
    <row r="16" spans="1:5" s="10" customFormat="1" ht="19.5" customHeight="1">
      <c r="A16" s="66" t="s">
        <v>124</v>
      </c>
      <c r="B16" s="45"/>
      <c r="C16" s="20">
        <f>SUM(C17:C18)</f>
        <v>4097</v>
      </c>
      <c r="D16" s="21">
        <f>SUM(D17:D18)</f>
        <v>4055</v>
      </c>
      <c r="E16" s="21">
        <f>SUM(E17:E18)</f>
        <v>4061</v>
      </c>
    </row>
    <row r="17" spans="1:5" s="10" customFormat="1" ht="19.5" customHeight="1">
      <c r="A17" s="66"/>
      <c r="B17" s="45" t="s">
        <v>125</v>
      </c>
      <c r="C17" s="20">
        <v>3175</v>
      </c>
      <c r="D17" s="21">
        <v>3152</v>
      </c>
      <c r="E17" s="21">
        <v>3170</v>
      </c>
    </row>
    <row r="18" spans="1:5" s="10" customFormat="1" ht="19.5" customHeight="1">
      <c r="A18" s="66"/>
      <c r="B18" s="45" t="s">
        <v>126</v>
      </c>
      <c r="C18" s="20">
        <v>922</v>
      </c>
      <c r="D18" s="21">
        <v>903</v>
      </c>
      <c r="E18" s="21">
        <v>891</v>
      </c>
    </row>
    <row r="19" spans="1:5" s="10" customFormat="1" ht="19.5" customHeight="1">
      <c r="A19" s="66" t="s">
        <v>127</v>
      </c>
      <c r="B19" s="45"/>
      <c r="C19" s="20">
        <v>3266</v>
      </c>
      <c r="D19" s="21">
        <v>3443</v>
      </c>
      <c r="E19" s="21">
        <v>3581</v>
      </c>
    </row>
    <row r="20" spans="1:5" s="10" customFormat="1" ht="19.5" customHeight="1" thickBot="1">
      <c r="A20" s="67" t="s">
        <v>128</v>
      </c>
      <c r="B20" s="47"/>
      <c r="C20" s="68">
        <v>78903</v>
      </c>
      <c r="D20" s="69">
        <v>80233</v>
      </c>
      <c r="E20" s="69">
        <v>81642</v>
      </c>
    </row>
    <row r="21" spans="1:5" s="10" customFormat="1" ht="19.5" customHeight="1">
      <c r="A21" s="25" t="s">
        <v>129</v>
      </c>
      <c r="B21" s="25"/>
      <c r="E21" s="9" t="s">
        <v>130</v>
      </c>
    </row>
    <row r="22" ht="23.25" customHeight="1">
      <c r="A22" s="10" t="s">
        <v>131</v>
      </c>
    </row>
  </sheetData>
  <sheetProtection/>
  <mergeCells count="1">
    <mergeCell ref="A5:B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  <ignoredErrors>
    <ignoredError sqref="C16:E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23.25" customHeight="1"/>
  <cols>
    <col min="1" max="5" width="18.7109375" style="4" customWidth="1"/>
    <col min="6" max="16384" width="10.7109375" style="4" customWidth="1"/>
  </cols>
  <sheetData>
    <row r="1" spans="1:5" ht="24.75" customHeight="1">
      <c r="A1" s="1" t="s">
        <v>266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132</v>
      </c>
      <c r="B3" s="7"/>
      <c r="C3" s="7"/>
      <c r="D3" s="7"/>
      <c r="E3" s="9" t="s">
        <v>133</v>
      </c>
    </row>
    <row r="4" spans="1:5" s="10" customFormat="1" ht="19.5" customHeight="1">
      <c r="A4" s="37" t="s">
        <v>134</v>
      </c>
      <c r="B4" s="12" t="s">
        <v>6</v>
      </c>
      <c r="C4" s="11" t="s">
        <v>135</v>
      </c>
      <c r="D4" s="11" t="s">
        <v>136</v>
      </c>
      <c r="E4" s="37" t="s">
        <v>137</v>
      </c>
    </row>
    <row r="5" spans="1:5" s="10" customFormat="1" ht="19.5" customHeight="1">
      <c r="A5" s="65" t="s">
        <v>6</v>
      </c>
      <c r="B5" s="70">
        <v>2086514</v>
      </c>
      <c r="C5" s="17">
        <v>836014</v>
      </c>
      <c r="D5" s="17">
        <v>1250500</v>
      </c>
      <c r="E5" s="17">
        <v>5716</v>
      </c>
    </row>
    <row r="6" spans="1:5" s="10" customFormat="1" ht="19.5" customHeight="1">
      <c r="A6" s="71" t="s">
        <v>138</v>
      </c>
      <c r="B6" s="20">
        <v>269228</v>
      </c>
      <c r="C6" s="21">
        <v>81304</v>
      </c>
      <c r="D6" s="21">
        <v>187924</v>
      </c>
      <c r="E6" s="21">
        <v>738</v>
      </c>
    </row>
    <row r="7" spans="1:5" s="10" customFormat="1" ht="19.5" customHeight="1">
      <c r="A7" s="71" t="s">
        <v>139</v>
      </c>
      <c r="B7" s="20">
        <v>62212</v>
      </c>
      <c r="C7" s="21">
        <v>15819</v>
      </c>
      <c r="D7" s="21">
        <v>46393</v>
      </c>
      <c r="E7" s="21">
        <v>170</v>
      </c>
    </row>
    <row r="8" spans="1:5" s="10" customFormat="1" ht="19.5" customHeight="1">
      <c r="A8" s="71" t="s">
        <v>140</v>
      </c>
      <c r="B8" s="20">
        <v>827118</v>
      </c>
      <c r="C8" s="21">
        <v>258011</v>
      </c>
      <c r="D8" s="21">
        <v>569107</v>
      </c>
      <c r="E8" s="21">
        <v>2266</v>
      </c>
    </row>
    <row r="9" spans="1:5" s="10" customFormat="1" ht="19.5" customHeight="1">
      <c r="A9" s="71" t="s">
        <v>141</v>
      </c>
      <c r="B9" s="20">
        <v>221939</v>
      </c>
      <c r="C9" s="21">
        <v>33030</v>
      </c>
      <c r="D9" s="21">
        <v>188909</v>
      </c>
      <c r="E9" s="21">
        <v>608</v>
      </c>
    </row>
    <row r="10" spans="1:5" s="10" customFormat="1" ht="19.5" customHeight="1" thickBot="1">
      <c r="A10" s="63" t="s">
        <v>142</v>
      </c>
      <c r="B10" s="23">
        <v>706017</v>
      </c>
      <c r="C10" s="24">
        <v>447850</v>
      </c>
      <c r="D10" s="24">
        <v>258167</v>
      </c>
      <c r="E10" s="24">
        <v>1934</v>
      </c>
    </row>
    <row r="11" spans="1:5" s="10" customFormat="1" ht="19.5" customHeight="1">
      <c r="A11" s="25"/>
      <c r="B11" s="25"/>
      <c r="C11" s="25"/>
      <c r="D11" s="25"/>
      <c r="E11" s="9" t="s">
        <v>143</v>
      </c>
    </row>
    <row r="12" spans="1:5" s="10" customFormat="1" ht="30" customHeight="1">
      <c r="A12" s="103" t="s">
        <v>281</v>
      </c>
      <c r="B12" s="103"/>
      <c r="C12" s="103"/>
      <c r="D12" s="103"/>
      <c r="E12" s="103"/>
    </row>
    <row r="13" s="10" customFormat="1" ht="19.5" customHeight="1"/>
    <row r="14" s="10" customFormat="1" ht="19.5" customHeight="1"/>
    <row r="15" ht="19.5" customHeight="1"/>
    <row r="16" ht="19.5" customHeight="1"/>
    <row r="17" ht="19.5" customHeight="1"/>
  </sheetData>
  <sheetProtection/>
  <mergeCells count="1">
    <mergeCell ref="A12:E12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0.7109375" style="4" customWidth="1"/>
    <col min="2" max="5" width="17.7109375" style="4" customWidth="1"/>
    <col min="6" max="16384" width="10.7109375" style="4" customWidth="1"/>
  </cols>
  <sheetData>
    <row r="1" spans="1:5" ht="24.75" customHeight="1">
      <c r="A1" s="1" t="s">
        <v>268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ht="19.5" customHeight="1">
      <c r="A3" s="7" t="s">
        <v>144</v>
      </c>
      <c r="B3" s="5"/>
      <c r="C3" s="5"/>
      <c r="D3" s="5"/>
      <c r="E3" s="5"/>
    </row>
    <row r="4" spans="1:5" s="10" customFormat="1" ht="18.75" customHeight="1" thickBot="1">
      <c r="A4" s="7" t="s">
        <v>145</v>
      </c>
      <c r="B4" s="7"/>
      <c r="C4" s="7"/>
      <c r="D4" s="7"/>
      <c r="E4" s="9" t="s">
        <v>133</v>
      </c>
    </row>
    <row r="5" spans="1:5" s="10" customFormat="1" ht="18.75" customHeight="1">
      <c r="A5" s="37" t="s">
        <v>146</v>
      </c>
      <c r="B5" s="12" t="s">
        <v>6</v>
      </c>
      <c r="C5" s="11" t="s">
        <v>135</v>
      </c>
      <c r="D5" s="11" t="s">
        <v>136</v>
      </c>
      <c r="E5" s="37" t="s">
        <v>137</v>
      </c>
    </row>
    <row r="6" spans="1:5" s="10" customFormat="1" ht="18.75" customHeight="1">
      <c r="A6" s="15" t="s">
        <v>6</v>
      </c>
      <c r="B6" s="16">
        <f>SUM(B7:B16)</f>
        <v>15285832</v>
      </c>
      <c r="C6" s="17">
        <f>SUM(C7:C16)</f>
        <v>5612032</v>
      </c>
      <c r="D6" s="17">
        <f>SUM(D7:D16)</f>
        <v>9673800</v>
      </c>
      <c r="E6" s="17">
        <f>SUM(E7:E16)</f>
        <v>41879</v>
      </c>
    </row>
    <row r="7" spans="1:5" s="10" customFormat="1" ht="18.75" customHeight="1">
      <c r="A7" s="19" t="s">
        <v>147</v>
      </c>
      <c r="B7" s="20">
        <v>1001496</v>
      </c>
      <c r="C7" s="21">
        <v>292086</v>
      </c>
      <c r="D7" s="21">
        <v>709410</v>
      </c>
      <c r="E7" s="21">
        <v>2744</v>
      </c>
    </row>
    <row r="8" spans="1:5" s="10" customFormat="1" ht="18.75" customHeight="1">
      <c r="A8" s="19" t="s">
        <v>148</v>
      </c>
      <c r="B8" s="20">
        <v>357702</v>
      </c>
      <c r="C8" s="21">
        <v>93912</v>
      </c>
      <c r="D8" s="21">
        <v>263790</v>
      </c>
      <c r="E8" s="21">
        <v>980</v>
      </c>
    </row>
    <row r="9" spans="1:5" s="10" customFormat="1" ht="18.75" customHeight="1">
      <c r="A9" s="19" t="s">
        <v>149</v>
      </c>
      <c r="B9" s="20">
        <v>235935</v>
      </c>
      <c r="C9" s="21">
        <v>103365</v>
      </c>
      <c r="D9" s="21">
        <v>132570</v>
      </c>
      <c r="E9" s="21">
        <v>646</v>
      </c>
    </row>
    <row r="10" spans="1:5" s="10" customFormat="1" ht="18.75" customHeight="1">
      <c r="A10" s="19" t="s">
        <v>150</v>
      </c>
      <c r="B10" s="20">
        <v>7531163</v>
      </c>
      <c r="C10" s="21">
        <v>3433433</v>
      </c>
      <c r="D10" s="21">
        <v>4097730</v>
      </c>
      <c r="E10" s="21">
        <v>20633</v>
      </c>
    </row>
    <row r="11" spans="1:5" s="10" customFormat="1" ht="18.75" customHeight="1">
      <c r="A11" s="19" t="s">
        <v>151</v>
      </c>
      <c r="B11" s="20">
        <v>224776</v>
      </c>
      <c r="C11" s="21">
        <v>88996</v>
      </c>
      <c r="D11" s="21">
        <v>135780</v>
      </c>
      <c r="E11" s="21">
        <v>616</v>
      </c>
    </row>
    <row r="12" spans="1:5" s="10" customFormat="1" ht="18.75" customHeight="1">
      <c r="A12" s="19" t="s">
        <v>152</v>
      </c>
      <c r="B12" s="20">
        <v>810185</v>
      </c>
      <c r="C12" s="21">
        <v>265625</v>
      </c>
      <c r="D12" s="21">
        <v>544560</v>
      </c>
      <c r="E12" s="21">
        <v>2220</v>
      </c>
    </row>
    <row r="13" spans="1:5" s="10" customFormat="1" ht="18.75" customHeight="1">
      <c r="A13" s="19" t="s">
        <v>153</v>
      </c>
      <c r="B13" s="20">
        <v>659710</v>
      </c>
      <c r="C13" s="21">
        <v>222610</v>
      </c>
      <c r="D13" s="21">
        <v>437100</v>
      </c>
      <c r="E13" s="21">
        <v>1807</v>
      </c>
    </row>
    <row r="14" spans="1:5" s="10" customFormat="1" ht="18.75" customHeight="1">
      <c r="A14" s="19" t="s">
        <v>154</v>
      </c>
      <c r="B14" s="20">
        <v>2254874</v>
      </c>
      <c r="C14" s="21">
        <v>672644</v>
      </c>
      <c r="D14" s="21">
        <v>1582230</v>
      </c>
      <c r="E14" s="21">
        <v>6178</v>
      </c>
    </row>
    <row r="15" spans="1:5" s="10" customFormat="1" ht="18.75" customHeight="1">
      <c r="A15" s="19" t="s">
        <v>155</v>
      </c>
      <c r="B15" s="20">
        <v>1068245</v>
      </c>
      <c r="C15" s="21">
        <v>139115</v>
      </c>
      <c r="D15" s="21">
        <v>929130</v>
      </c>
      <c r="E15" s="21">
        <v>2927</v>
      </c>
    </row>
    <row r="16" spans="1:5" s="10" customFormat="1" ht="18.75" customHeight="1" thickBot="1">
      <c r="A16" s="22" t="s">
        <v>156</v>
      </c>
      <c r="B16" s="23">
        <v>1141746</v>
      </c>
      <c r="C16" s="24">
        <v>300246</v>
      </c>
      <c r="D16" s="24">
        <v>841500</v>
      </c>
      <c r="E16" s="24">
        <v>3128</v>
      </c>
    </row>
    <row r="17" spans="1:5" s="10" customFormat="1" ht="13.5">
      <c r="A17" s="25"/>
      <c r="B17" s="25"/>
      <c r="C17" s="25"/>
      <c r="D17" s="25"/>
      <c r="E17" s="9" t="s">
        <v>278</v>
      </c>
    </row>
    <row r="18" spans="1:5" s="10" customFormat="1" ht="9.75" customHeight="1">
      <c r="A18" s="25"/>
      <c r="B18" s="25"/>
      <c r="C18" s="25"/>
      <c r="D18" s="25"/>
      <c r="E18" s="9"/>
    </row>
    <row r="19" spans="1:5" s="10" customFormat="1" ht="18.75" customHeight="1" thickBot="1">
      <c r="A19" s="7" t="s">
        <v>145</v>
      </c>
      <c r="B19" s="7"/>
      <c r="C19" s="7"/>
      <c r="D19" s="7"/>
      <c r="E19" s="9" t="s">
        <v>133</v>
      </c>
    </row>
    <row r="20" spans="1:5" s="10" customFormat="1" ht="18.75" customHeight="1">
      <c r="A20" s="37" t="s">
        <v>158</v>
      </c>
      <c r="B20" s="12" t="s">
        <v>6</v>
      </c>
      <c r="C20" s="11" t="s">
        <v>135</v>
      </c>
      <c r="D20" s="11" t="s">
        <v>136</v>
      </c>
      <c r="E20" s="37" t="s">
        <v>137</v>
      </c>
    </row>
    <row r="21" spans="1:5" s="10" customFormat="1" ht="18.75" customHeight="1">
      <c r="A21" s="15" t="s">
        <v>6</v>
      </c>
      <c r="B21" s="16">
        <f>SUM(B22:B28)</f>
        <v>1303996</v>
      </c>
      <c r="C21" s="17">
        <f>SUM(C22:C28)</f>
        <v>366106</v>
      </c>
      <c r="D21" s="17">
        <f>SUM(D22:D28)</f>
        <v>937890</v>
      </c>
      <c r="E21" s="17">
        <f>SUM(E22:E28)</f>
        <v>3573</v>
      </c>
    </row>
    <row r="22" spans="1:5" s="10" customFormat="1" ht="18.75" customHeight="1">
      <c r="A22" s="19" t="s">
        <v>159</v>
      </c>
      <c r="B22" s="20">
        <v>114434</v>
      </c>
      <c r="C22" s="21">
        <v>31394</v>
      </c>
      <c r="D22" s="21">
        <v>83040</v>
      </c>
      <c r="E22" s="21">
        <v>314</v>
      </c>
    </row>
    <row r="23" spans="1:5" s="10" customFormat="1" ht="18.75" customHeight="1">
      <c r="A23" s="19" t="s">
        <v>160</v>
      </c>
      <c r="B23" s="20">
        <v>162450</v>
      </c>
      <c r="C23" s="21">
        <v>50760</v>
      </c>
      <c r="D23" s="21">
        <v>111690</v>
      </c>
      <c r="E23" s="21">
        <v>445</v>
      </c>
    </row>
    <row r="24" spans="1:5" s="10" customFormat="1" ht="18.75" customHeight="1">
      <c r="A24" s="19" t="s">
        <v>161</v>
      </c>
      <c r="B24" s="20">
        <v>246005</v>
      </c>
      <c r="C24" s="21">
        <v>73355</v>
      </c>
      <c r="D24" s="21">
        <v>172650</v>
      </c>
      <c r="E24" s="21">
        <v>674</v>
      </c>
    </row>
    <row r="25" spans="1:5" s="10" customFormat="1" ht="18.75" customHeight="1">
      <c r="A25" s="19" t="s">
        <v>162</v>
      </c>
      <c r="B25" s="20">
        <v>169581</v>
      </c>
      <c r="C25" s="21">
        <v>52911</v>
      </c>
      <c r="D25" s="21">
        <v>116670</v>
      </c>
      <c r="E25" s="21">
        <v>465</v>
      </c>
    </row>
    <row r="26" spans="1:5" s="10" customFormat="1" ht="18.75" customHeight="1">
      <c r="A26" s="19" t="s">
        <v>163</v>
      </c>
      <c r="B26" s="20">
        <v>241676</v>
      </c>
      <c r="C26" s="21">
        <v>52436</v>
      </c>
      <c r="D26" s="21">
        <v>189240</v>
      </c>
      <c r="E26" s="21">
        <v>662</v>
      </c>
    </row>
    <row r="27" spans="1:5" s="10" customFormat="1" ht="18.75" customHeight="1">
      <c r="A27" s="19" t="s">
        <v>164</v>
      </c>
      <c r="B27" s="20">
        <v>61769</v>
      </c>
      <c r="C27" s="21">
        <v>22919</v>
      </c>
      <c r="D27" s="21">
        <v>38850</v>
      </c>
      <c r="E27" s="21">
        <v>169</v>
      </c>
    </row>
    <row r="28" spans="1:5" s="10" customFormat="1" ht="18.75" customHeight="1" thickBot="1">
      <c r="A28" s="22" t="s">
        <v>165</v>
      </c>
      <c r="B28" s="23">
        <v>308081</v>
      </c>
      <c r="C28" s="24">
        <v>82331</v>
      </c>
      <c r="D28" s="24">
        <v>225750</v>
      </c>
      <c r="E28" s="24">
        <v>844</v>
      </c>
    </row>
    <row r="29" spans="1:5" s="10" customFormat="1" ht="13.5">
      <c r="A29" s="25"/>
      <c r="B29" s="25"/>
      <c r="C29" s="25"/>
      <c r="D29" s="25"/>
      <c r="E29" s="9" t="s">
        <v>278</v>
      </c>
    </row>
    <row r="30" spans="1:5" s="10" customFormat="1" ht="9.75" customHeight="1">
      <c r="A30" s="25"/>
      <c r="B30" s="25"/>
      <c r="C30" s="25"/>
      <c r="D30" s="25"/>
      <c r="E30" s="9"/>
    </row>
    <row r="31" spans="1:5" s="10" customFormat="1" ht="18.75" customHeight="1" thickBot="1">
      <c r="A31" s="7" t="s">
        <v>145</v>
      </c>
      <c r="B31" s="7"/>
      <c r="C31" s="7"/>
      <c r="D31" s="7"/>
      <c r="E31" s="9" t="s">
        <v>133</v>
      </c>
    </row>
    <row r="32" spans="1:5" s="10" customFormat="1" ht="18.75" customHeight="1">
      <c r="A32" s="37" t="s">
        <v>166</v>
      </c>
      <c r="B32" s="12" t="s">
        <v>6</v>
      </c>
      <c r="C32" s="11" t="s">
        <v>135</v>
      </c>
      <c r="D32" s="11" t="s">
        <v>136</v>
      </c>
      <c r="E32" s="37" t="s">
        <v>137</v>
      </c>
    </row>
    <row r="33" spans="1:5" s="10" customFormat="1" ht="18.75" customHeight="1" thickBot="1">
      <c r="A33" s="72" t="s">
        <v>167</v>
      </c>
      <c r="B33" s="73">
        <v>578972</v>
      </c>
      <c r="C33" s="74">
        <v>71132</v>
      </c>
      <c r="D33" s="74">
        <v>507840</v>
      </c>
      <c r="E33" s="74">
        <v>1586</v>
      </c>
    </row>
    <row r="34" spans="1:5" s="10" customFormat="1" ht="13.5">
      <c r="A34" s="25"/>
      <c r="B34" s="25"/>
      <c r="C34" s="25"/>
      <c r="D34" s="25"/>
      <c r="E34" s="9" t="s">
        <v>157</v>
      </c>
    </row>
    <row r="35" spans="1:5" s="10" customFormat="1" ht="9.75" customHeight="1">
      <c r="A35" s="25"/>
      <c r="B35" s="25"/>
      <c r="C35" s="25"/>
      <c r="D35" s="25"/>
      <c r="E35" s="9"/>
    </row>
    <row r="36" spans="1:5" s="10" customFormat="1" ht="18.75" customHeight="1" thickBot="1">
      <c r="A36" s="7" t="s">
        <v>145</v>
      </c>
      <c r="B36" s="7"/>
      <c r="C36" s="7"/>
      <c r="D36" s="7"/>
      <c r="E36" s="9" t="s">
        <v>133</v>
      </c>
    </row>
    <row r="37" spans="1:5" s="10" customFormat="1" ht="18.75" customHeight="1">
      <c r="A37" s="37" t="s">
        <v>168</v>
      </c>
      <c r="B37" s="12" t="s">
        <v>6</v>
      </c>
      <c r="C37" s="11" t="s">
        <v>135</v>
      </c>
      <c r="D37" s="11" t="s">
        <v>136</v>
      </c>
      <c r="E37" s="37" t="s">
        <v>137</v>
      </c>
    </row>
    <row r="38" spans="1:5" s="10" customFormat="1" ht="18.75" customHeight="1">
      <c r="A38" s="15" t="s">
        <v>6</v>
      </c>
      <c r="B38" s="16">
        <f>SUM(B39:B43)</f>
        <v>2337285</v>
      </c>
      <c r="C38" s="17">
        <f>SUM(C39:C43)</f>
        <v>574725</v>
      </c>
      <c r="D38" s="17">
        <f>SUM(D39:D43)</f>
        <v>1762560</v>
      </c>
      <c r="E38" s="17">
        <f>SUM(E39:E43)</f>
        <v>6404</v>
      </c>
    </row>
    <row r="39" spans="1:5" s="10" customFormat="1" ht="18.75" customHeight="1">
      <c r="A39" s="19" t="s">
        <v>169</v>
      </c>
      <c r="B39" s="20">
        <v>798804</v>
      </c>
      <c r="C39" s="21">
        <v>155484</v>
      </c>
      <c r="D39" s="21">
        <v>643320</v>
      </c>
      <c r="E39" s="21">
        <v>2189</v>
      </c>
    </row>
    <row r="40" spans="1:5" s="10" customFormat="1" ht="18.75" customHeight="1">
      <c r="A40" s="19" t="s">
        <v>170</v>
      </c>
      <c r="B40" s="20">
        <v>208904</v>
      </c>
      <c r="C40" s="21">
        <v>58094</v>
      </c>
      <c r="D40" s="21">
        <v>150810</v>
      </c>
      <c r="E40" s="21">
        <v>572</v>
      </c>
    </row>
    <row r="41" spans="1:5" s="10" customFormat="1" ht="18.75" customHeight="1">
      <c r="A41" s="19" t="s">
        <v>171</v>
      </c>
      <c r="B41" s="20">
        <v>472878</v>
      </c>
      <c r="C41" s="21">
        <v>122568</v>
      </c>
      <c r="D41" s="21">
        <v>350310</v>
      </c>
      <c r="E41" s="21">
        <v>1296</v>
      </c>
    </row>
    <row r="42" spans="1:5" s="10" customFormat="1" ht="18.75" customHeight="1">
      <c r="A42" s="19" t="s">
        <v>172</v>
      </c>
      <c r="B42" s="20">
        <v>534962</v>
      </c>
      <c r="C42" s="21">
        <v>145862</v>
      </c>
      <c r="D42" s="21">
        <v>389100</v>
      </c>
      <c r="E42" s="21">
        <v>1466</v>
      </c>
    </row>
    <row r="43" spans="1:5" s="10" customFormat="1" ht="18.75" customHeight="1" thickBot="1">
      <c r="A43" s="22" t="s">
        <v>173</v>
      </c>
      <c r="B43" s="23">
        <v>321737</v>
      </c>
      <c r="C43" s="24">
        <v>92717</v>
      </c>
      <c r="D43" s="24">
        <v>229020</v>
      </c>
      <c r="E43" s="24">
        <v>881</v>
      </c>
    </row>
    <row r="44" spans="1:5" s="10" customFormat="1" ht="13.5">
      <c r="A44" s="25"/>
      <c r="B44" s="25"/>
      <c r="C44" s="25"/>
      <c r="D44" s="25"/>
      <c r="E44" s="9" t="s">
        <v>278</v>
      </c>
    </row>
    <row r="45" spans="1:5" ht="24.75" customHeight="1">
      <c r="A45" s="1" t="s">
        <v>276</v>
      </c>
      <c r="B45" s="1"/>
      <c r="C45" s="1"/>
      <c r="D45" s="1"/>
      <c r="E45" s="2"/>
    </row>
    <row r="46" spans="1:5" ht="9.75" customHeight="1">
      <c r="A46" s="5"/>
      <c r="B46" s="5"/>
      <c r="C46" s="5"/>
      <c r="D46" s="5"/>
      <c r="E46" s="5"/>
    </row>
    <row r="47" spans="1:5" ht="19.5" customHeight="1">
      <c r="A47" s="7" t="s">
        <v>174</v>
      </c>
      <c r="B47" s="5"/>
      <c r="C47" s="5"/>
      <c r="D47" s="5"/>
      <c r="E47" s="5"/>
    </row>
    <row r="48" spans="1:5" s="10" customFormat="1" ht="18.75" customHeight="1" thickBot="1">
      <c r="A48" s="7" t="s">
        <v>145</v>
      </c>
      <c r="B48" s="7"/>
      <c r="C48" s="7"/>
      <c r="D48" s="7"/>
      <c r="E48" s="9" t="s">
        <v>133</v>
      </c>
    </row>
    <row r="49" spans="1:5" s="10" customFormat="1" ht="19.5" customHeight="1">
      <c r="A49" s="37" t="s">
        <v>175</v>
      </c>
      <c r="B49" s="12" t="s">
        <v>6</v>
      </c>
      <c r="C49" s="11" t="s">
        <v>135</v>
      </c>
      <c r="D49" s="11" t="s">
        <v>136</v>
      </c>
      <c r="E49" s="37" t="s">
        <v>137</v>
      </c>
    </row>
    <row r="50" spans="1:5" s="10" customFormat="1" ht="19.5" customHeight="1">
      <c r="A50" s="15" t="s">
        <v>6</v>
      </c>
      <c r="B50" s="16">
        <f>SUM(B51:B57)</f>
        <v>2722395</v>
      </c>
      <c r="C50" s="17">
        <f>SUM(C51:C57)</f>
        <v>555185</v>
      </c>
      <c r="D50" s="17">
        <f>SUM(D51:D57)</f>
        <v>2167210</v>
      </c>
      <c r="E50" s="17">
        <f>SUM(E51:E57)</f>
        <v>7459</v>
      </c>
    </row>
    <row r="51" spans="1:5" s="10" customFormat="1" ht="19.5" customHeight="1">
      <c r="A51" s="19" t="s">
        <v>176</v>
      </c>
      <c r="B51" s="20">
        <v>1366806</v>
      </c>
      <c r="C51" s="21">
        <v>294292</v>
      </c>
      <c r="D51" s="21">
        <v>1072514</v>
      </c>
      <c r="E51" s="21">
        <v>3745</v>
      </c>
    </row>
    <row r="52" spans="1:5" s="10" customFormat="1" ht="19.5" customHeight="1">
      <c r="A52" s="19" t="s">
        <v>177</v>
      </c>
      <c r="B52" s="20">
        <v>112376</v>
      </c>
      <c r="C52" s="21">
        <v>30604</v>
      </c>
      <c r="D52" s="21">
        <v>81772</v>
      </c>
      <c r="E52" s="21">
        <v>308</v>
      </c>
    </row>
    <row r="53" spans="1:5" s="10" customFormat="1" ht="19.5" customHeight="1">
      <c r="A53" s="19" t="s">
        <v>178</v>
      </c>
      <c r="B53" s="20">
        <v>72084</v>
      </c>
      <c r="C53" s="21">
        <v>23324</v>
      </c>
      <c r="D53" s="21">
        <v>48760</v>
      </c>
      <c r="E53" s="21">
        <v>197</v>
      </c>
    </row>
    <row r="54" spans="1:5" s="10" customFormat="1" ht="19.5" customHeight="1">
      <c r="A54" s="19" t="s">
        <v>179</v>
      </c>
      <c r="B54" s="20">
        <v>680058</v>
      </c>
      <c r="C54" s="21">
        <v>86390</v>
      </c>
      <c r="D54" s="21">
        <v>593668</v>
      </c>
      <c r="E54" s="21">
        <v>1863</v>
      </c>
    </row>
    <row r="55" spans="1:5" s="10" customFormat="1" ht="19.5" customHeight="1">
      <c r="A55" s="19" t="s">
        <v>180</v>
      </c>
      <c r="B55" s="20">
        <v>143753</v>
      </c>
      <c r="C55" s="21">
        <v>46153</v>
      </c>
      <c r="D55" s="21">
        <v>97600</v>
      </c>
      <c r="E55" s="21">
        <v>394</v>
      </c>
    </row>
    <row r="56" spans="1:5" s="10" customFormat="1" ht="19.5" customHeight="1">
      <c r="A56" s="19" t="s">
        <v>181</v>
      </c>
      <c r="B56" s="20">
        <v>218843</v>
      </c>
      <c r="C56" s="21">
        <v>38357</v>
      </c>
      <c r="D56" s="21">
        <v>180486</v>
      </c>
      <c r="E56" s="21">
        <v>600</v>
      </c>
    </row>
    <row r="57" spans="1:5" s="10" customFormat="1" ht="19.5" customHeight="1" thickBot="1">
      <c r="A57" s="22" t="s">
        <v>182</v>
      </c>
      <c r="B57" s="23">
        <v>128475</v>
      </c>
      <c r="C57" s="24">
        <v>36065</v>
      </c>
      <c r="D57" s="24">
        <v>92410</v>
      </c>
      <c r="E57" s="24">
        <v>352</v>
      </c>
    </row>
    <row r="58" spans="1:5" s="10" customFormat="1" ht="19.5" customHeight="1">
      <c r="A58" s="25"/>
      <c r="B58" s="25"/>
      <c r="C58" s="25"/>
      <c r="D58" s="25"/>
      <c r="E58" s="9" t="s">
        <v>183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9.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012317</cp:lastModifiedBy>
  <dcterms:modified xsi:type="dcterms:W3CDTF">2013-01-24T07:55:11Z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