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20430" windowHeight="420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<sst xmlns="http://schemas.openxmlformats.org/spreadsheetml/2006/main" count="368" uniqueCount="193">
  <si>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</si>
  <si>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</si>
  <si>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</si>
  <si>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</si>
  <si>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</si>
  <si>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</si>
  <si>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</si>
  <si>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</si>
  <si>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</si>
  <si>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</si>
  <si>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</si>
  <si>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</si>
  <si>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</si>
  <si>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千葉</t>
  </si>
  <si>
    <t>関西空港</t>
  </si>
  <si>
    <t>川崎</t>
  </si>
  <si>
    <t>博多</t>
  </si>
  <si>
    <t>四日市</t>
  </si>
  <si>
    <t>その他</t>
  </si>
  <si>
    <t>全国</t>
  </si>
  <si>
    <t>資料：名古屋税関</t>
  </si>
  <si>
    <t>－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</si>
  <si>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</si>
  <si>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</si>
  <si>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</si>
  <si>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</si>
  <si>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</si>
  <si>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</si>
  <si>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</si>
  <si>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</si>
  <si>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</si>
  <si>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</si>
  <si>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</si>
  <si>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</si>
  <si>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</si>
  <si>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</si>
  <si>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</si>
  <si>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</si>
  <si>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</si>
  <si>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</si>
  <si>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</si>
  <si>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</si>
  <si>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</si>
  <si>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</si>
  <si>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</si>
  <si>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</si>
  <si>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</si>
  <si>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 xml:space="preserve">  </t>
  </si>
  <si>
    <t>飲料及びたばこ</t>
  </si>
  <si>
    <t>食料に適さない原材料</t>
  </si>
  <si>
    <t>生ゴム</t>
  </si>
  <si>
    <t>MT</t>
  </si>
  <si>
    <t>　合成ゴム</t>
  </si>
  <si>
    <t>鉱物性燃料</t>
  </si>
  <si>
    <t>石油及び同製品</t>
  </si>
  <si>
    <t>　石油製品</t>
  </si>
  <si>
    <t>　（揮発油）</t>
  </si>
  <si>
    <t>KL</t>
  </si>
  <si>
    <t>　（軽油）</t>
  </si>
  <si>
    <t>動植物性油脂</t>
  </si>
  <si>
    <t>化学製品</t>
  </si>
  <si>
    <t>元素及び化合物</t>
  </si>
  <si>
    <t>　有機化合物</t>
  </si>
  <si>
    <t>染料・なめし剤及び着色剤</t>
  </si>
  <si>
    <t>精油・香料及び化粧品類</t>
  </si>
  <si>
    <t>プラスチック</t>
  </si>
  <si>
    <t>　塩化ビニール樹脂</t>
  </si>
  <si>
    <t>　（原料用塩化ビニール樹脂）</t>
  </si>
  <si>
    <t>その他の化学製品</t>
  </si>
  <si>
    <t>原料別製品</t>
  </si>
  <si>
    <t>ゴム製品</t>
  </si>
  <si>
    <t>　ゴムタイヤ及びチューブ</t>
  </si>
  <si>
    <t>KG</t>
  </si>
  <si>
    <t>　（自動車用タイヤ及びチューブ）</t>
  </si>
  <si>
    <t>非金属鉱物製品</t>
  </si>
  <si>
    <t>　ガラス及び同製品</t>
  </si>
  <si>
    <t>　（板ガラス）</t>
  </si>
  <si>
    <t>SM</t>
  </si>
  <si>
    <t>金属製品</t>
  </si>
  <si>
    <t>機械類及び輸送用機器</t>
  </si>
  <si>
    <t>一般機械</t>
  </si>
  <si>
    <t>　原動機</t>
  </si>
  <si>
    <t>　（内燃機関）</t>
  </si>
  <si>
    <t>　　《車両用》</t>
  </si>
  <si>
    <t>電気機器</t>
  </si>
  <si>
    <t>　電気回路等の機器</t>
  </si>
  <si>
    <t>　（電気回路の開閉用、保護用機器）</t>
  </si>
  <si>
    <t>　絶縁電線及び絶縁ケーブル</t>
  </si>
  <si>
    <t>　半導体等電子部品</t>
  </si>
  <si>
    <t>　（個別半導体）</t>
  </si>
  <si>
    <t>NO</t>
  </si>
  <si>
    <t>　電気計測機器</t>
  </si>
  <si>
    <t>輸送用機器</t>
  </si>
  <si>
    <t>　自動車</t>
  </si>
  <si>
    <t>　（乗用車）</t>
  </si>
  <si>
    <t>　自動車の部分品</t>
  </si>
  <si>
    <t>雑製品</t>
  </si>
  <si>
    <t>精密機器類</t>
  </si>
  <si>
    <t>　科学光学機器</t>
  </si>
  <si>
    <t>特殊取扱品</t>
  </si>
  <si>
    <t>再輸出品</t>
  </si>
  <si>
    <t>8-3．四日市港主要品目別輸出入状況（つづき）</t>
  </si>
  <si>
    <t>輸入</t>
  </si>
  <si>
    <t>穀物及び同調製品</t>
  </si>
  <si>
    <t>コーヒー・茶・ココア・香辛料類</t>
  </si>
  <si>
    <t>　コーヒー</t>
  </si>
  <si>
    <t>　（コーヒー生豆）</t>
  </si>
  <si>
    <t>採油用の種・ナット及び核</t>
  </si>
  <si>
    <t>　その他の採油用種子</t>
  </si>
  <si>
    <t>　天然ゴム</t>
  </si>
  <si>
    <t>粗鉱物</t>
  </si>
  <si>
    <t>　粗鉱物（除りん鉱石）</t>
  </si>
  <si>
    <t>石炭・コークス及びれん炭</t>
  </si>
  <si>
    <t>　石炭</t>
  </si>
  <si>
    <t>　（一般炭）</t>
  </si>
  <si>
    <t>　原油及び粗油</t>
  </si>
  <si>
    <t>　（揮発油）</t>
  </si>
  <si>
    <t>　（石油コークス）</t>
  </si>
  <si>
    <t>天然ガス及び製造ガス</t>
  </si>
  <si>
    <t>　石油ガス類</t>
  </si>
  <si>
    <t>　（液化石油ガス）</t>
  </si>
  <si>
    <t>　（液化天然ガス）</t>
  </si>
  <si>
    <t>　無機化合物</t>
  </si>
  <si>
    <t>鉄鋼</t>
  </si>
  <si>
    <t xml:space="preserve">  鉄鋼のフラットロール製品</t>
  </si>
  <si>
    <t>家具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</si>
  <si>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</si>
  <si>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</si>
  <si>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</si>
  <si>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</si>
  <si>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</si>
  <si>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</si>
  <si>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</si>
  <si>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</si>
  <si>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</si>
  <si>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</si>
  <si>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</si>
  <si>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コンテナ船</t>
  </si>
  <si>
    <t>リベリア</t>
  </si>
  <si>
    <t>貨客船（内航客船）</t>
  </si>
  <si>
    <t>日本</t>
  </si>
  <si>
    <t>貨物船</t>
  </si>
  <si>
    <t>タンカー（LNG）</t>
  </si>
  <si>
    <t>タンカー（原油）</t>
  </si>
  <si>
    <t xml:space="preserve">22  </t>
  </si>
  <si>
    <t>　ベアリング及び同部分品</t>
  </si>
  <si>
    <t>　（菜種）</t>
  </si>
  <si>
    <t>　天然ゴムラテックス</t>
  </si>
  <si>
    <t>　合成ゴム</t>
  </si>
  <si>
    <t>金属鉱及びくず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</si>
  <si>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</si>
  <si>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</si>
  <si>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</si>
  <si>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</si>
  <si>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</si>
  <si>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</si>
  <si>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</si>
  <si>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</si>
  <si>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</si>
  <si>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</si>
  <si>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</si>
  <si>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>平成24年</t>
  </si>
  <si>
    <t xml:space="preserve">23  </t>
  </si>
  <si>
    <t>パナマ</t>
  </si>
  <si>
    <t>シンガポール</t>
  </si>
  <si>
    <t>アンティクア、
バーブーダ</t>
  </si>
  <si>
    <t>香港</t>
  </si>
  <si>
    <t>イギリス</t>
  </si>
  <si>
    <t>マーシャル諸島</t>
  </si>
  <si>
    <t>バハマ</t>
  </si>
  <si>
    <t>飛鳥Ⅱ</t>
  </si>
  <si>
    <t xml:space="preserve">注1 空港を含む。 </t>
  </si>
  <si>
    <t xml:space="preserve">  2 成田空港は、成田税関支署、成田航空貨物出張所、成田南部航空貨物出張所及び
　 東京航空貨物出張所の合計値。</t>
  </si>
  <si>
    <t xml:space="preserve">  3 内陸地であっても通関実績があれば、港として取り扱っている。</t>
  </si>
  <si>
    <t>成田空港</t>
  </si>
  <si>
    <t>三河</t>
  </si>
  <si>
    <t>清水</t>
  </si>
  <si>
    <t>堺泉北</t>
  </si>
  <si>
    <t>四日市</t>
  </si>
  <si>
    <t xml:space="preserve">24  </t>
  </si>
  <si>
    <t>25</t>
  </si>
  <si>
    <t>平成25年</t>
  </si>
  <si>
    <t>パナマ</t>
  </si>
  <si>
    <t>バハマ(4隻とも)</t>
  </si>
  <si>
    <t>アルサフリヤ、
アルルワイズ、
アルガリヤ、
デューハイル</t>
  </si>
  <si>
    <t>平成24年</t>
  </si>
  <si>
    <t>数量</t>
  </si>
  <si>
    <t>価額</t>
  </si>
  <si>
    <t>千円</t>
  </si>
  <si>
    <t>シンガポール(2隻とも)</t>
  </si>
  <si>
    <t>サクラガワ</t>
  </si>
  <si>
    <t>シーイノベーター</t>
  </si>
  <si>
    <t>エムオーエルドーン、
エムオーエルデイライト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</si>
</sst>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</numFmts>
  <fonts count="47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80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80" fontId="6" fillId="0" borderId="23" xfId="0" applyNumberFormat="1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4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15" xfId="61" applyNumberFormat="1" applyFont="1" applyFill="1" applyBorder="1" applyAlignment="1">
      <alignment vertical="center"/>
      <protection/>
    </xf>
    <xf numFmtId="211" fontId="6" fillId="0" borderId="0" xfId="61" applyNumberFormat="1" applyFont="1" applyFill="1" applyBorder="1" applyAlignment="1">
      <alignment vertical="center"/>
      <protection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92" fontId="9" fillId="0" borderId="17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2" fillId="0" borderId="0" xfId="43" applyFont="1" applyAlignment="1" applyProtection="1">
      <alignment vertical="center"/>
      <protection/>
    </xf>
    <xf numFmtId="183" fontId="6" fillId="0" borderId="21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180" fontId="9" fillId="0" borderId="28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38" fontId="6" fillId="0" borderId="19" xfId="49" applyNumberFormat="1" applyFont="1" applyFill="1" applyBorder="1" applyAlignment="1">
      <alignment horizontal="right" vertical="center"/>
    </xf>
    <xf numFmtId="192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91" customWidth="1"/>
    <col min="2" max="2" width="80.7109375" style="91" customWidth="1"/>
    <col min="3" max="16384" width="9.140625" style="91" customWidth="1"/>
  </cols>
  <sheetData>
    <row r="1" s="85" customFormat="1" ht="19.5" customHeight="1">
      <c r="A1" s="84" t="s">
        <v>159</v>
      </c>
    </row>
    <row r="2" spans="1:5" s="85" customFormat="1" ht="9.75" customHeight="1">
      <c r="A2" s="86"/>
      <c r="B2" s="86"/>
      <c r="C2" s="86"/>
      <c r="D2" s="86"/>
      <c r="E2" s="86"/>
    </row>
    <row r="3" spans="1:7" s="85" customFormat="1" ht="24.75" customHeight="1">
      <c r="A3" s="87" t="s">
        <v>160</v>
      </c>
      <c r="B3" s="98" t="s">
        <v>154</v>
      </c>
      <c r="C3" s="86"/>
      <c r="D3" s="86"/>
      <c r="E3" s="86"/>
      <c r="F3" s="86"/>
      <c r="G3" s="86"/>
    </row>
    <row r="4" spans="1:7" s="85" customFormat="1" ht="24.75" customHeight="1">
      <c r="A4" s="87" t="s">
        <v>150</v>
      </c>
      <c r="B4" s="98" t="s">
        <v>155</v>
      </c>
      <c r="C4" s="86"/>
      <c r="D4" s="86"/>
      <c r="E4" s="86"/>
      <c r="F4" s="86"/>
      <c r="G4" s="86"/>
    </row>
    <row r="5" spans="1:7" s="85" customFormat="1" ht="24.75" customHeight="1">
      <c r="A5" s="87" t="s">
        <v>151</v>
      </c>
      <c r="B5" s="98" t="s">
        <v>156</v>
      </c>
      <c r="C5" s="86"/>
      <c r="D5" s="86"/>
      <c r="E5" s="86"/>
      <c r="F5" s="86"/>
      <c r="G5" s="86"/>
    </row>
    <row r="6" spans="1:7" s="85" customFormat="1" ht="24.75" customHeight="1">
      <c r="A6" s="87" t="s">
        <v>152</v>
      </c>
      <c r="B6" s="98" t="s">
        <v>157</v>
      </c>
      <c r="C6" s="86"/>
      <c r="D6" s="86"/>
      <c r="E6" s="86"/>
      <c r="F6" s="86"/>
      <c r="G6" s="86"/>
    </row>
    <row r="7" spans="1:7" s="85" customFormat="1" ht="24.75" customHeight="1">
      <c r="A7" s="87" t="s">
        <v>153</v>
      </c>
      <c r="B7" s="98" t="s">
        <v>158</v>
      </c>
      <c r="C7" s="86"/>
      <c r="D7" s="86"/>
      <c r="E7" s="86"/>
      <c r="F7" s="86"/>
      <c r="G7" s="86"/>
    </row>
    <row r="8" spans="1:5" s="85" customFormat="1" ht="24.75" customHeight="1">
      <c r="A8" s="88"/>
      <c r="C8" s="86"/>
      <c r="D8" s="86"/>
      <c r="E8" s="86"/>
    </row>
    <row r="9" spans="1:5" s="85" customFormat="1" ht="24.75" customHeight="1">
      <c r="A9" s="88"/>
      <c r="C9" s="86"/>
      <c r="D9" s="86"/>
      <c r="E9" s="86"/>
    </row>
    <row r="10" spans="1:5" s="85" customFormat="1" ht="24.75" customHeight="1">
      <c r="A10" s="88"/>
      <c r="C10" s="86"/>
      <c r="D10" s="86"/>
      <c r="E10" s="86"/>
    </row>
    <row r="11" spans="1:5" s="85" customFormat="1" ht="24.75" customHeight="1">
      <c r="A11" s="88"/>
      <c r="C11" s="86"/>
      <c r="D11" s="86"/>
      <c r="E11" s="86"/>
    </row>
    <row r="12" spans="1:5" s="85" customFormat="1" ht="24.75" customHeight="1">
      <c r="A12" s="88"/>
      <c r="B12" s="86"/>
      <c r="C12" s="86"/>
      <c r="D12" s="86"/>
      <c r="E12" s="86"/>
    </row>
    <row r="13" spans="1:5" s="85" customFormat="1" ht="24.75" customHeight="1">
      <c r="A13" s="88"/>
      <c r="B13" s="86"/>
      <c r="C13" s="86"/>
      <c r="D13" s="86"/>
      <c r="E13" s="86"/>
    </row>
    <row r="14" spans="1:2" s="85" customFormat="1" ht="24.75" customHeight="1">
      <c r="A14" s="88"/>
      <c r="B14" s="86"/>
    </row>
    <row r="15" spans="1:2" s="85" customFormat="1" ht="24.75" customHeight="1">
      <c r="A15" s="89"/>
      <c r="B15" s="86"/>
    </row>
    <row r="16" spans="1:2" s="85" customFormat="1" ht="24.75" customHeight="1">
      <c r="A16" s="89"/>
      <c r="B16" s="86"/>
    </row>
    <row r="17" spans="1:2" s="85" customFormat="1" ht="24.75" customHeight="1">
      <c r="A17" s="89"/>
      <c r="B17" s="86"/>
    </row>
    <row r="18" spans="1:2" s="85" customFormat="1" ht="24.75" customHeight="1">
      <c r="A18" s="89"/>
      <c r="B18" s="86"/>
    </row>
    <row r="19" spans="1:2" s="85" customFormat="1" ht="24.75" customHeight="1">
      <c r="A19" s="89"/>
      <c r="B19" s="86"/>
    </row>
    <row r="20" spans="1:2" s="85" customFormat="1" ht="24.75" customHeight="1">
      <c r="A20" s="89"/>
      <c r="B20" s="86"/>
    </row>
    <row r="21" spans="1:2" s="85" customFormat="1" ht="24.75" customHeight="1">
      <c r="A21" s="89"/>
      <c r="B21" s="86"/>
    </row>
    <row r="22" spans="1:2" s="85" customFormat="1" ht="24.75" customHeight="1">
      <c r="A22" s="89"/>
      <c r="B22" s="86"/>
    </row>
    <row r="23" spans="1:2" s="85" customFormat="1" ht="24.75" customHeight="1">
      <c r="A23" s="89"/>
      <c r="B23" s="86"/>
    </row>
    <row r="24" spans="1:2" s="85" customFormat="1" ht="24.75" customHeight="1">
      <c r="A24" s="89"/>
      <c r="B24" s="86"/>
    </row>
    <row r="25" spans="1:2" s="85" customFormat="1" ht="24.75" customHeight="1">
      <c r="A25" s="89"/>
      <c r="B25" s="86"/>
    </row>
    <row r="26" spans="1:2" s="85" customFormat="1" ht="24.75" customHeight="1">
      <c r="A26" s="89"/>
      <c r="B26" s="86"/>
    </row>
    <row r="27" spans="1:2" s="85" customFormat="1" ht="24.75" customHeight="1">
      <c r="A27" s="89"/>
      <c r="B27" s="86"/>
    </row>
    <row r="28" spans="1:2" s="85" customFormat="1" ht="24.75" customHeight="1">
      <c r="A28" s="89"/>
      <c r="B28" s="86"/>
    </row>
    <row r="29" spans="1:2" s="85" customFormat="1" ht="24.75" customHeight="1">
      <c r="A29" s="89"/>
      <c r="B29" s="86"/>
    </row>
    <row r="30" s="85" customFormat="1" ht="24.75" customHeight="1">
      <c r="A30" s="90"/>
    </row>
    <row r="31" s="85" customFormat="1" ht="24.75" customHeight="1">
      <c r="A31" s="90"/>
    </row>
  </sheetData>
  <sheetProtection/>
  <hyperlinks>
    <hyperlink ref="B3" location="8-boueki25.xls#'8-1'!A1" display="全国主要港別輸出入状況"/>
    <hyperlink ref="B4" location="8-boueki25.xls#'8-2'!A1" display="四日市港年次別輸出入状況"/>
    <hyperlink ref="B5" location="8-boueki25.xls#'8-3'!A1" display="四日市港主要品目別輸出入状況"/>
    <hyperlink ref="B6" location="8-boueki25.xls#'8-4'!A1" display="四日市港外国貿易船国籍別入港隻数・総トン数"/>
    <hyperlink ref="B7" location="8-boueki25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8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181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10" t="s">
        <v>2</v>
      </c>
      <c r="B4" s="111"/>
      <c r="C4" s="111"/>
      <c r="D4" s="111"/>
      <c r="E4" s="111" t="s">
        <v>3</v>
      </c>
      <c r="F4" s="111"/>
      <c r="G4" s="111"/>
      <c r="H4" s="112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8</v>
      </c>
      <c r="C6" s="61">
        <v>11058376.869</v>
      </c>
      <c r="D6" s="64">
        <v>15.848806559359899</v>
      </c>
      <c r="E6" s="19">
        <v>1</v>
      </c>
      <c r="F6" s="18" t="s">
        <v>174</v>
      </c>
      <c r="G6" s="61">
        <v>10986716.372</v>
      </c>
      <c r="H6" s="64">
        <v>13.523353249058195</v>
      </c>
    </row>
    <row r="7" spans="1:8" s="10" customFormat="1" ht="19.5" customHeight="1">
      <c r="A7" s="20">
        <v>2</v>
      </c>
      <c r="B7" s="21" t="s">
        <v>174</v>
      </c>
      <c r="C7" s="62">
        <v>7857442.153</v>
      </c>
      <c r="D7" s="65">
        <v>11.261244051408301</v>
      </c>
      <c r="E7" s="22">
        <v>2</v>
      </c>
      <c r="F7" s="21" t="s">
        <v>9</v>
      </c>
      <c r="G7" s="62">
        <v>10039198.539</v>
      </c>
      <c r="H7" s="65">
        <v>12.35707044611836</v>
      </c>
    </row>
    <row r="8" spans="1:8" s="10" customFormat="1" ht="19.5" customHeight="1">
      <c r="A8" s="20">
        <v>3</v>
      </c>
      <c r="B8" s="21" t="s">
        <v>10</v>
      </c>
      <c r="C8" s="62">
        <v>6747976.268</v>
      </c>
      <c r="D8" s="65">
        <v>9.67116348136851</v>
      </c>
      <c r="E8" s="22">
        <v>3</v>
      </c>
      <c r="F8" s="21" t="s">
        <v>8</v>
      </c>
      <c r="G8" s="62">
        <v>5251950.48</v>
      </c>
      <c r="H8" s="65">
        <v>6.464532184393843</v>
      </c>
    </row>
    <row r="9" spans="1:8" s="10" customFormat="1" ht="19.5" customHeight="1">
      <c r="A9" s="20">
        <v>4</v>
      </c>
      <c r="B9" s="21" t="s">
        <v>9</v>
      </c>
      <c r="C9" s="62">
        <v>5473748.303</v>
      </c>
      <c r="D9" s="65">
        <v>7.8449467798537995</v>
      </c>
      <c r="E9" s="22">
        <v>4</v>
      </c>
      <c r="F9" s="21" t="s">
        <v>12</v>
      </c>
      <c r="G9" s="62">
        <v>4855846.64</v>
      </c>
      <c r="H9" s="65">
        <v>5.976975031714446</v>
      </c>
    </row>
    <row r="10" spans="1:8" s="10" customFormat="1" ht="19.5" customHeight="1">
      <c r="A10" s="20">
        <v>5</v>
      </c>
      <c r="B10" s="21" t="s">
        <v>11</v>
      </c>
      <c r="C10" s="62">
        <v>5216484.87</v>
      </c>
      <c r="D10" s="65">
        <v>7.47623820419982</v>
      </c>
      <c r="E10" s="22">
        <v>5</v>
      </c>
      <c r="F10" s="21" t="s">
        <v>13</v>
      </c>
      <c r="G10" s="62">
        <v>4792932.09</v>
      </c>
      <c r="H10" s="65">
        <v>5.899534634115408</v>
      </c>
    </row>
    <row r="11" spans="1:8" s="10" customFormat="1" ht="19.5" customHeight="1">
      <c r="A11" s="20">
        <v>6</v>
      </c>
      <c r="B11" s="21" t="s">
        <v>14</v>
      </c>
      <c r="C11" s="62">
        <v>4371206.079</v>
      </c>
      <c r="D11" s="65">
        <v>6.2647891637132895</v>
      </c>
      <c r="E11" s="22">
        <v>6</v>
      </c>
      <c r="F11" s="21" t="s">
        <v>10</v>
      </c>
      <c r="G11" s="62">
        <v>4173680.027</v>
      </c>
      <c r="H11" s="65">
        <v>5.137308313292257</v>
      </c>
    </row>
    <row r="12" spans="1:8" s="10" customFormat="1" ht="19.5" customHeight="1">
      <c r="A12" s="20">
        <v>7</v>
      </c>
      <c r="B12" s="21" t="s">
        <v>12</v>
      </c>
      <c r="C12" s="62">
        <v>3009742.013</v>
      </c>
      <c r="D12" s="65">
        <v>4.31354614901354</v>
      </c>
      <c r="E12" s="22">
        <v>7</v>
      </c>
      <c r="F12" s="21" t="s">
        <v>14</v>
      </c>
      <c r="G12" s="62">
        <v>3366196.186</v>
      </c>
      <c r="H12" s="65">
        <v>4.143390853788248</v>
      </c>
    </row>
    <row r="13" spans="1:8" s="10" customFormat="1" ht="19.5" customHeight="1">
      <c r="A13" s="20">
        <v>8</v>
      </c>
      <c r="B13" s="21" t="s">
        <v>175</v>
      </c>
      <c r="C13" s="62">
        <v>2067144.412</v>
      </c>
      <c r="D13" s="65">
        <v>2.96262031075201</v>
      </c>
      <c r="E13" s="22">
        <v>8</v>
      </c>
      <c r="F13" s="21" t="s">
        <v>15</v>
      </c>
      <c r="G13" s="62">
        <v>3152149.271</v>
      </c>
      <c r="H13" s="65">
        <v>3.8799243233521663</v>
      </c>
    </row>
    <row r="14" spans="1:8" s="10" customFormat="1" ht="19.5" customHeight="1">
      <c r="A14" s="20">
        <v>9</v>
      </c>
      <c r="B14" s="21" t="s">
        <v>16</v>
      </c>
      <c r="C14" s="62">
        <v>1858171.474</v>
      </c>
      <c r="D14" s="65">
        <v>2.66312141414743</v>
      </c>
      <c r="E14" s="22">
        <v>9</v>
      </c>
      <c r="F14" s="21" t="s">
        <v>11</v>
      </c>
      <c r="G14" s="62">
        <v>2947499.589</v>
      </c>
      <c r="H14" s="65">
        <v>3.6280246794288358</v>
      </c>
    </row>
    <row r="15" spans="1:8" s="10" customFormat="1" ht="19.5" customHeight="1">
      <c r="A15" s="20">
        <v>10</v>
      </c>
      <c r="B15" s="21" t="s">
        <v>176</v>
      </c>
      <c r="C15" s="62">
        <v>1719154.226</v>
      </c>
      <c r="D15" s="65">
        <v>2.46388263814379</v>
      </c>
      <c r="E15" s="22">
        <v>10</v>
      </c>
      <c r="F15" s="21" t="s">
        <v>177</v>
      </c>
      <c r="G15" s="62">
        <v>2275020.87</v>
      </c>
      <c r="H15" s="65">
        <v>2.800282616960752</v>
      </c>
    </row>
    <row r="16" spans="1:8" s="10" customFormat="1" ht="19.5" customHeight="1">
      <c r="A16" s="20"/>
      <c r="B16" s="21"/>
      <c r="C16" s="62"/>
      <c r="D16" s="66"/>
      <c r="E16" s="22">
        <v>11</v>
      </c>
      <c r="F16" s="21" t="s">
        <v>178</v>
      </c>
      <c r="G16" s="62">
        <v>2168099.727</v>
      </c>
      <c r="H16" s="66">
        <v>2.6686752888361207</v>
      </c>
    </row>
    <row r="17" spans="1:11" s="10" customFormat="1" ht="19.5" customHeight="1">
      <c r="A17" s="20">
        <v>14</v>
      </c>
      <c r="B17" s="21" t="s">
        <v>17</v>
      </c>
      <c r="C17" s="62">
        <v>1039647.289</v>
      </c>
      <c r="D17" s="65">
        <v>1.4900169318260799</v>
      </c>
      <c r="E17" s="22"/>
      <c r="F17" s="21"/>
      <c r="G17" s="62"/>
      <c r="H17" s="66"/>
      <c r="K17" s="96"/>
    </row>
    <row r="18" spans="1:8" s="10" customFormat="1" ht="19.5" customHeight="1">
      <c r="A18" s="20"/>
      <c r="B18" s="21"/>
      <c r="C18" s="62"/>
      <c r="D18" s="66"/>
      <c r="E18" s="22"/>
      <c r="F18" s="21"/>
      <c r="G18" s="62"/>
      <c r="H18" s="66"/>
    </row>
    <row r="19" spans="1:8" s="10" customFormat="1" ht="19.5" customHeight="1">
      <c r="A19" s="20" t="s">
        <v>21</v>
      </c>
      <c r="B19" s="21" t="s">
        <v>18</v>
      </c>
      <c r="C19" s="62">
        <v>19355101</v>
      </c>
      <c r="D19" s="66">
        <v>27.6</v>
      </c>
      <c r="E19" s="22" t="s">
        <v>21</v>
      </c>
      <c r="F19" s="21" t="s">
        <v>18</v>
      </c>
      <c r="G19" s="62">
        <f>G21-SUM(G6:G16)</f>
        <v>27233255.38000001</v>
      </c>
      <c r="H19" s="66">
        <f>H21-SUM(H6:H17)</f>
        <v>33.52092837894138</v>
      </c>
    </row>
    <row r="20" spans="1:11" s="10" customFormat="1" ht="19.5" customHeight="1">
      <c r="A20" s="20"/>
      <c r="B20" s="21"/>
      <c r="C20" s="62"/>
      <c r="D20" s="66"/>
      <c r="E20" s="22"/>
      <c r="F20" s="21"/>
      <c r="G20" s="62"/>
      <c r="H20" s="66"/>
      <c r="K20" s="96"/>
    </row>
    <row r="21" spans="1:11" s="10" customFormat="1" ht="19.5" customHeight="1" thickBot="1">
      <c r="A21" s="23"/>
      <c r="B21" s="24" t="s">
        <v>19</v>
      </c>
      <c r="C21" s="63">
        <v>69774192.95</v>
      </c>
      <c r="D21" s="67">
        <v>100</v>
      </c>
      <c r="E21" s="25"/>
      <c r="F21" s="24" t="s">
        <v>19</v>
      </c>
      <c r="G21" s="63">
        <v>81242545.171</v>
      </c>
      <c r="H21" s="67">
        <v>100</v>
      </c>
      <c r="K21" s="96"/>
    </row>
    <row r="22" spans="1:8" s="10" customFormat="1" ht="19.5" customHeight="1">
      <c r="A22" s="26"/>
      <c r="D22" s="27"/>
      <c r="E22" s="9"/>
      <c r="F22" s="9"/>
      <c r="G22" s="9"/>
      <c r="H22" s="9" t="s">
        <v>20</v>
      </c>
    </row>
    <row r="23" spans="1:8" s="10" customFormat="1" ht="19.5" customHeight="1">
      <c r="A23" s="113" t="s">
        <v>171</v>
      </c>
      <c r="B23" s="113"/>
      <c r="C23" s="113"/>
      <c r="D23" s="113"/>
      <c r="E23" s="113"/>
      <c r="F23" s="113"/>
      <c r="G23" s="113"/>
      <c r="H23" s="113"/>
    </row>
    <row r="24" spans="1:10" s="10" customFormat="1" ht="30" customHeight="1">
      <c r="A24" s="113" t="s">
        <v>172</v>
      </c>
      <c r="B24" s="113"/>
      <c r="C24" s="113"/>
      <c r="D24" s="113"/>
      <c r="E24" s="113"/>
      <c r="F24" s="113"/>
      <c r="G24" s="113"/>
      <c r="H24" s="113"/>
      <c r="J24" s="96"/>
    </row>
    <row r="25" spans="1:10" ht="19.5" customHeight="1">
      <c r="A25" s="10" t="s">
        <v>173</v>
      </c>
      <c r="J25" s="97"/>
    </row>
    <row r="26" ht="19.5" customHeight="1">
      <c r="A26" s="10"/>
    </row>
    <row r="27" ht="23.25" customHeight="1">
      <c r="A27" s="10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8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22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23</v>
      </c>
    </row>
    <row r="4" spans="1:5" s="10" customFormat="1" ht="19.5" customHeight="1">
      <c r="A4" s="114" t="s">
        <v>24</v>
      </c>
      <c r="B4" s="112" t="s">
        <v>2</v>
      </c>
      <c r="C4" s="110"/>
      <c r="D4" s="112" t="s">
        <v>3</v>
      </c>
      <c r="E4" s="116"/>
    </row>
    <row r="5" spans="1:5" s="10" customFormat="1" ht="19.5" customHeight="1">
      <c r="A5" s="115"/>
      <c r="B5" s="14" t="s">
        <v>6</v>
      </c>
      <c r="C5" s="15" t="s">
        <v>25</v>
      </c>
      <c r="D5" s="14" t="s">
        <v>6</v>
      </c>
      <c r="E5" s="16" t="s">
        <v>25</v>
      </c>
    </row>
    <row r="6" spans="1:5" s="10" customFormat="1" ht="19.5" customHeight="1">
      <c r="A6" s="29" t="s">
        <v>26</v>
      </c>
      <c r="B6" s="68">
        <v>673166312</v>
      </c>
      <c r="C6" s="71">
        <v>101.7</v>
      </c>
      <c r="D6" s="68">
        <v>664611292</v>
      </c>
      <c r="E6" s="71">
        <v>119.8</v>
      </c>
    </row>
    <row r="7" spans="1:5" s="10" customFormat="1" ht="19.5" customHeight="1">
      <c r="A7" s="30" t="s">
        <v>27</v>
      </c>
      <c r="B7" s="69">
        <v>662197096</v>
      </c>
      <c r="C7" s="66">
        <f aca="true" t="shared" si="0" ref="C7:C19">B7/B6*100</f>
        <v>98.37050431602702</v>
      </c>
      <c r="D7" s="69">
        <v>493560994</v>
      </c>
      <c r="E7" s="66">
        <f aca="true" t="shared" si="1" ref="E7:E20">D7/D6*100</f>
        <v>74.26310686277054</v>
      </c>
    </row>
    <row r="8" spans="1:5" s="10" customFormat="1" ht="19.5" customHeight="1">
      <c r="A8" s="30" t="s">
        <v>28</v>
      </c>
      <c r="B8" s="69">
        <v>555166200</v>
      </c>
      <c r="C8" s="66">
        <f t="shared" si="0"/>
        <v>83.83700311485511</v>
      </c>
      <c r="D8" s="69">
        <v>515581946</v>
      </c>
      <c r="E8" s="66">
        <f t="shared" si="1"/>
        <v>104.46164755069765</v>
      </c>
    </row>
    <row r="9" spans="1:5" s="10" customFormat="1" ht="19.5" customHeight="1">
      <c r="A9" s="30" t="s">
        <v>29</v>
      </c>
      <c r="B9" s="69">
        <v>599473846</v>
      </c>
      <c r="C9" s="66">
        <f t="shared" si="0"/>
        <v>107.98096966277846</v>
      </c>
      <c r="D9" s="69">
        <v>712497404</v>
      </c>
      <c r="E9" s="66">
        <f t="shared" si="1"/>
        <v>138.19285363417285</v>
      </c>
    </row>
    <row r="10" spans="1:5" s="10" customFormat="1" ht="19.5" customHeight="1">
      <c r="A10" s="30" t="s">
        <v>30</v>
      </c>
      <c r="B10" s="69">
        <v>523629738</v>
      </c>
      <c r="C10" s="66">
        <f t="shared" si="0"/>
        <v>87.3482206928507</v>
      </c>
      <c r="D10" s="69">
        <v>726215781</v>
      </c>
      <c r="E10" s="66">
        <f t="shared" si="1"/>
        <v>101.92539326080127</v>
      </c>
    </row>
    <row r="11" spans="1:5" s="10" customFormat="1" ht="19.5" customHeight="1">
      <c r="A11" s="30" t="s">
        <v>31</v>
      </c>
      <c r="B11" s="69">
        <v>497088939</v>
      </c>
      <c r="C11" s="66">
        <f t="shared" si="0"/>
        <v>94.93138050154057</v>
      </c>
      <c r="D11" s="69">
        <v>689210764</v>
      </c>
      <c r="E11" s="66">
        <f t="shared" si="1"/>
        <v>94.90440472815888</v>
      </c>
    </row>
    <row r="12" spans="1:5" s="10" customFormat="1" ht="19.5" customHeight="1">
      <c r="A12" s="30" t="s">
        <v>32</v>
      </c>
      <c r="B12" s="69">
        <v>575224573</v>
      </c>
      <c r="C12" s="66">
        <f t="shared" si="0"/>
        <v>115.71864265521306</v>
      </c>
      <c r="D12" s="69">
        <v>810324551</v>
      </c>
      <c r="E12" s="66">
        <f t="shared" si="1"/>
        <v>117.57282290501196</v>
      </c>
    </row>
    <row r="13" spans="1:5" s="10" customFormat="1" ht="19.5" customHeight="1">
      <c r="A13" s="30" t="s">
        <v>33</v>
      </c>
      <c r="B13" s="69">
        <v>771245543</v>
      </c>
      <c r="C13" s="66">
        <f t="shared" si="0"/>
        <v>134.07729419097677</v>
      </c>
      <c r="D13" s="69">
        <v>892896227</v>
      </c>
      <c r="E13" s="66">
        <f t="shared" si="1"/>
        <v>110.18995116192647</v>
      </c>
    </row>
    <row r="14" spans="1:5" s="10" customFormat="1" ht="19.5" customHeight="1">
      <c r="A14" s="30" t="s">
        <v>34</v>
      </c>
      <c r="B14" s="69">
        <v>966551949</v>
      </c>
      <c r="C14" s="66">
        <f t="shared" si="0"/>
        <v>125.32350530549516</v>
      </c>
      <c r="D14" s="69">
        <v>1192326953</v>
      </c>
      <c r="E14" s="66">
        <f t="shared" si="1"/>
        <v>133.5347733527829</v>
      </c>
    </row>
    <row r="15" spans="1:5" s="10" customFormat="1" ht="19.5" customHeight="1">
      <c r="A15" s="30" t="s">
        <v>35</v>
      </c>
      <c r="B15" s="69">
        <v>1192559136</v>
      </c>
      <c r="C15" s="66">
        <f t="shared" si="0"/>
        <v>123.38282874850424</v>
      </c>
      <c r="D15" s="69">
        <v>1490055653</v>
      </c>
      <c r="E15" s="66">
        <f t="shared" si="1"/>
        <v>124.97039081863312</v>
      </c>
    </row>
    <row r="16" spans="1:5" s="10" customFormat="1" ht="19.5" customHeight="1">
      <c r="A16" s="30" t="s">
        <v>36</v>
      </c>
      <c r="B16" s="69">
        <v>1538714829</v>
      </c>
      <c r="C16" s="66">
        <f t="shared" si="0"/>
        <v>129.02629165720467</v>
      </c>
      <c r="D16" s="69">
        <v>1672931547</v>
      </c>
      <c r="E16" s="66">
        <f t="shared" si="1"/>
        <v>112.27309152056215</v>
      </c>
    </row>
    <row r="17" spans="1:5" s="10" customFormat="1" ht="19.5" customHeight="1">
      <c r="A17" s="30" t="s">
        <v>37</v>
      </c>
      <c r="B17" s="69">
        <v>1561868534</v>
      </c>
      <c r="C17" s="66">
        <f t="shared" si="0"/>
        <v>101.50474308582879</v>
      </c>
      <c r="D17" s="69">
        <v>2077420886</v>
      </c>
      <c r="E17" s="66">
        <f t="shared" si="1"/>
        <v>124.17847518778365</v>
      </c>
    </row>
    <row r="18" spans="1:5" s="10" customFormat="1" ht="19.5" customHeight="1">
      <c r="A18" s="30" t="s">
        <v>38</v>
      </c>
      <c r="B18" s="69">
        <v>1002407457</v>
      </c>
      <c r="C18" s="66">
        <f t="shared" si="0"/>
        <v>64.18001484624314</v>
      </c>
      <c r="D18" s="69">
        <v>1111505806</v>
      </c>
      <c r="E18" s="66">
        <f t="shared" si="1"/>
        <v>53.50412203374757</v>
      </c>
    </row>
    <row r="19" spans="1:5" s="10" customFormat="1" ht="19.5" customHeight="1">
      <c r="A19" s="30" t="s">
        <v>144</v>
      </c>
      <c r="B19" s="69">
        <v>1131435175</v>
      </c>
      <c r="C19" s="66">
        <f t="shared" si="0"/>
        <v>112.87178353462708</v>
      </c>
      <c r="D19" s="69">
        <v>1333142943</v>
      </c>
      <c r="E19" s="66">
        <f t="shared" si="1"/>
        <v>119.94025904350516</v>
      </c>
    </row>
    <row r="20" spans="1:9" s="10" customFormat="1" ht="19.5" customHeight="1">
      <c r="A20" s="30" t="s">
        <v>162</v>
      </c>
      <c r="B20" s="69">
        <v>983789552</v>
      </c>
      <c r="C20" s="66">
        <f>B20/B19*100</f>
        <v>86.95058928144071</v>
      </c>
      <c r="D20" s="69">
        <v>1852799936</v>
      </c>
      <c r="E20" s="66">
        <f t="shared" si="1"/>
        <v>138.97984051362153</v>
      </c>
      <c r="I20" s="104"/>
    </row>
    <row r="21" spans="1:9" s="10" customFormat="1" ht="19.5" customHeight="1">
      <c r="A21" s="30" t="s">
        <v>179</v>
      </c>
      <c r="B21" s="69">
        <v>909974120</v>
      </c>
      <c r="C21" s="66">
        <v>92.4968270043185</v>
      </c>
      <c r="D21" s="69">
        <v>1963881247</v>
      </c>
      <c r="E21" s="66">
        <v>105.99532139664322</v>
      </c>
      <c r="I21" s="104"/>
    </row>
    <row r="22" spans="1:5" s="10" customFormat="1" ht="19.5" customHeight="1" thickBot="1">
      <c r="A22" s="106" t="s">
        <v>180</v>
      </c>
      <c r="B22" s="108">
        <v>1039647289</v>
      </c>
      <c r="C22" s="59">
        <v>114.25020406</v>
      </c>
      <c r="D22" s="108">
        <v>2168099727</v>
      </c>
      <c r="E22" s="59">
        <v>110.4</v>
      </c>
    </row>
    <row r="23" spans="1:5" s="10" customFormat="1" ht="19.5" customHeight="1">
      <c r="A23" s="26"/>
      <c r="C23" s="27"/>
      <c r="D23" s="9"/>
      <c r="E23" s="9" t="s">
        <v>20</v>
      </c>
    </row>
    <row r="24" spans="3:5" s="10" customFormat="1" ht="19.5" customHeight="1">
      <c r="C24" s="27"/>
      <c r="E24" s="9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showZeros="0" zoomScalePageLayoutView="0" workbookViewId="0" topLeftCell="A1">
      <selection activeCell="A1" sqref="A1"/>
    </sheetView>
  </sheetViews>
  <sheetFormatPr defaultColWidth="10.7109375" defaultRowHeight="23.25" customHeight="1"/>
  <cols>
    <col min="1" max="1" width="38.8515625" style="4" customWidth="1"/>
    <col min="2" max="2" width="5.7109375" style="33" customWidth="1"/>
    <col min="3" max="3" width="16.7109375" style="55" customWidth="1"/>
    <col min="4" max="4" width="19.7109375" style="55" customWidth="1"/>
    <col min="5" max="5" width="16.7109375" style="55" customWidth="1"/>
    <col min="6" max="6" width="19.7109375" style="55" customWidth="1"/>
    <col min="7" max="8" width="10.7109375" style="4" customWidth="1"/>
    <col min="9" max="9" width="19.7109375" style="4" bestFit="1" customWidth="1"/>
    <col min="10" max="16384" width="10.7109375" style="4" customWidth="1"/>
  </cols>
  <sheetData>
    <row r="1" spans="1:6" ht="24.75" customHeight="1">
      <c r="A1" s="1" t="s">
        <v>39</v>
      </c>
      <c r="B1" s="31"/>
      <c r="C1" s="32"/>
      <c r="D1" s="32"/>
      <c r="E1" s="32"/>
      <c r="F1" s="32"/>
    </row>
    <row r="2" spans="1:6" ht="9.75" customHeight="1">
      <c r="A2" s="5"/>
      <c r="C2" s="34"/>
      <c r="D2" s="1"/>
      <c r="E2" s="34"/>
      <c r="F2" s="34"/>
    </row>
    <row r="3" spans="1:6" s="10" customFormat="1" ht="19.5" customHeight="1" thickBot="1">
      <c r="A3" s="7" t="s">
        <v>2</v>
      </c>
      <c r="B3" s="35"/>
      <c r="C3" s="36"/>
      <c r="D3" s="36"/>
      <c r="E3" s="36"/>
      <c r="F3" s="37"/>
    </row>
    <row r="4" spans="1:6" s="10" customFormat="1" ht="19.5" customHeight="1">
      <c r="A4" s="114" t="s">
        <v>40</v>
      </c>
      <c r="B4" s="120" t="s">
        <v>41</v>
      </c>
      <c r="C4" s="117" t="s">
        <v>185</v>
      </c>
      <c r="D4" s="118"/>
      <c r="E4" s="117" t="s">
        <v>181</v>
      </c>
      <c r="F4" s="119"/>
    </row>
    <row r="5" spans="1:6" s="10" customFormat="1" ht="19.5" customHeight="1">
      <c r="A5" s="115"/>
      <c r="B5" s="121"/>
      <c r="C5" s="38" t="s">
        <v>186</v>
      </c>
      <c r="D5" s="38" t="s">
        <v>187</v>
      </c>
      <c r="E5" s="38" t="s">
        <v>42</v>
      </c>
      <c r="F5" s="38" t="s">
        <v>43</v>
      </c>
    </row>
    <row r="6" spans="1:6" s="10" customFormat="1" ht="15.75" customHeight="1">
      <c r="A6" s="39"/>
      <c r="B6" s="40"/>
      <c r="C6" s="41"/>
      <c r="D6" s="42" t="s">
        <v>188</v>
      </c>
      <c r="E6" s="43"/>
      <c r="F6" s="42" t="s">
        <v>44</v>
      </c>
    </row>
    <row r="7" spans="1:6" s="46" customFormat="1" ht="15.75" customHeight="1">
      <c r="A7" s="44" t="s">
        <v>45</v>
      </c>
      <c r="B7" s="45"/>
      <c r="C7" s="72"/>
      <c r="D7" s="73">
        <v>909974120</v>
      </c>
      <c r="E7" s="72"/>
      <c r="F7" s="73">
        <v>1039647289</v>
      </c>
    </row>
    <row r="8" spans="1:6" s="46" customFormat="1" ht="15.75" customHeight="1">
      <c r="A8" s="44" t="s">
        <v>46</v>
      </c>
      <c r="B8" s="45" t="s">
        <v>47</v>
      </c>
      <c r="C8" s="72"/>
      <c r="D8" s="73">
        <v>2163825</v>
      </c>
      <c r="E8" s="72"/>
      <c r="F8" s="73">
        <v>2004532</v>
      </c>
    </row>
    <row r="9" spans="1:9" s="46" customFormat="1" ht="15.75" customHeight="1">
      <c r="A9" s="44" t="s">
        <v>48</v>
      </c>
      <c r="B9" s="45" t="s">
        <v>47</v>
      </c>
      <c r="C9" s="72"/>
      <c r="D9" s="73">
        <v>36117</v>
      </c>
      <c r="E9" s="72"/>
      <c r="F9" s="73">
        <v>27790</v>
      </c>
      <c r="I9" s="109"/>
    </row>
    <row r="10" spans="1:6" s="46" customFormat="1" ht="15.75" customHeight="1">
      <c r="A10" s="44" t="s">
        <v>49</v>
      </c>
      <c r="B10" s="45" t="s">
        <v>47</v>
      </c>
      <c r="C10" s="72"/>
      <c r="D10" s="73">
        <v>36102816</v>
      </c>
      <c r="E10" s="72"/>
      <c r="F10" s="73">
        <v>37633654</v>
      </c>
    </row>
    <row r="11" spans="1:6" s="10" customFormat="1" ht="15.75" customHeight="1">
      <c r="A11" s="47" t="s">
        <v>50</v>
      </c>
      <c r="B11" s="40" t="s">
        <v>51</v>
      </c>
      <c r="C11" s="69">
        <v>119045</v>
      </c>
      <c r="D11" s="74">
        <v>31513253</v>
      </c>
      <c r="E11" s="69">
        <v>115713</v>
      </c>
      <c r="F11" s="74">
        <v>31583375</v>
      </c>
    </row>
    <row r="12" spans="1:6" s="10" customFormat="1" ht="15.75" customHeight="1">
      <c r="A12" s="47" t="s">
        <v>52</v>
      </c>
      <c r="B12" s="40" t="s">
        <v>51</v>
      </c>
      <c r="C12" s="69">
        <v>118227</v>
      </c>
      <c r="D12" s="74">
        <v>31275308</v>
      </c>
      <c r="E12" s="69">
        <v>114889</v>
      </c>
      <c r="F12" s="74">
        <v>31360601</v>
      </c>
    </row>
    <row r="13" spans="1:6" s="46" customFormat="1" ht="15.75" customHeight="1">
      <c r="A13" s="44" t="s">
        <v>53</v>
      </c>
      <c r="B13" s="45" t="s">
        <v>47</v>
      </c>
      <c r="C13" s="72"/>
      <c r="D13" s="73">
        <v>31191970</v>
      </c>
      <c r="E13" s="72"/>
      <c r="F13" s="73">
        <v>102312097</v>
      </c>
    </row>
    <row r="14" spans="1:6" s="10" customFormat="1" ht="15.75" customHeight="1">
      <c r="A14" s="47" t="s">
        <v>54</v>
      </c>
      <c r="B14" s="40" t="s">
        <v>47</v>
      </c>
      <c r="C14" s="69"/>
      <c r="D14" s="74">
        <v>29253133</v>
      </c>
      <c r="E14" s="69"/>
      <c r="F14" s="74">
        <v>100044386</v>
      </c>
    </row>
    <row r="15" spans="1:6" s="10" customFormat="1" ht="15.75" customHeight="1">
      <c r="A15" s="47" t="s">
        <v>55</v>
      </c>
      <c r="B15" s="40" t="s">
        <v>47</v>
      </c>
      <c r="C15" s="69"/>
      <c r="D15" s="74">
        <v>29239839</v>
      </c>
      <c r="E15" s="69"/>
      <c r="F15" s="74">
        <v>100022034</v>
      </c>
    </row>
    <row r="16" spans="1:6" s="10" customFormat="1" ht="15.75" customHeight="1">
      <c r="A16" s="47" t="s">
        <v>56</v>
      </c>
      <c r="B16" s="40" t="s">
        <v>57</v>
      </c>
      <c r="C16" s="69">
        <v>226419</v>
      </c>
      <c r="D16" s="74">
        <v>14148144</v>
      </c>
      <c r="E16" s="69">
        <v>379466</v>
      </c>
      <c r="F16" s="74">
        <v>27140912</v>
      </c>
    </row>
    <row r="17" spans="1:6" s="10" customFormat="1" ht="15.75" customHeight="1">
      <c r="A17" s="47" t="s">
        <v>58</v>
      </c>
      <c r="B17" s="40" t="s">
        <v>57</v>
      </c>
      <c r="C17" s="69">
        <v>135926</v>
      </c>
      <c r="D17" s="74">
        <v>8638904</v>
      </c>
      <c r="E17" s="69">
        <v>807853</v>
      </c>
      <c r="F17" s="74">
        <v>61413611</v>
      </c>
    </row>
    <row r="18" spans="1:6" s="46" customFormat="1" ht="15.75" customHeight="1">
      <c r="A18" s="44" t="s">
        <v>59</v>
      </c>
      <c r="B18" s="45" t="s">
        <v>51</v>
      </c>
      <c r="C18" s="72">
        <v>140</v>
      </c>
      <c r="D18" s="73">
        <v>59156</v>
      </c>
      <c r="E18" s="72">
        <v>122</v>
      </c>
      <c r="F18" s="73">
        <v>41541</v>
      </c>
    </row>
    <row r="19" spans="1:6" s="46" customFormat="1" ht="15.75" customHeight="1">
      <c r="A19" s="44" t="s">
        <v>60</v>
      </c>
      <c r="B19" s="45" t="s">
        <v>47</v>
      </c>
      <c r="C19" s="72"/>
      <c r="D19" s="73">
        <v>190513365</v>
      </c>
      <c r="E19" s="72"/>
      <c r="F19" s="73">
        <v>243016314</v>
      </c>
    </row>
    <row r="20" spans="1:6" s="10" customFormat="1" ht="15.75" customHeight="1">
      <c r="A20" s="47" t="s">
        <v>61</v>
      </c>
      <c r="B20" s="40" t="s">
        <v>47</v>
      </c>
      <c r="C20" s="69"/>
      <c r="D20" s="74">
        <v>73222953</v>
      </c>
      <c r="E20" s="69"/>
      <c r="F20" s="74">
        <v>95914572</v>
      </c>
    </row>
    <row r="21" spans="1:6" s="10" customFormat="1" ht="15.75" customHeight="1">
      <c r="A21" s="47" t="s">
        <v>62</v>
      </c>
      <c r="B21" s="40" t="s">
        <v>47</v>
      </c>
      <c r="C21" s="69"/>
      <c r="D21" s="74">
        <v>64795032</v>
      </c>
      <c r="E21" s="69"/>
      <c r="F21" s="74">
        <v>87059063</v>
      </c>
    </row>
    <row r="22" spans="1:6" s="10" customFormat="1" ht="15.75" customHeight="1">
      <c r="A22" s="47" t="s">
        <v>63</v>
      </c>
      <c r="B22" s="40" t="s">
        <v>51</v>
      </c>
      <c r="C22" s="69">
        <v>36337</v>
      </c>
      <c r="D22" s="74">
        <v>17118010</v>
      </c>
      <c r="E22" s="69">
        <v>47225</v>
      </c>
      <c r="F22" s="74">
        <v>21359843</v>
      </c>
    </row>
    <row r="23" spans="1:6" s="10" customFormat="1" ht="15.75" customHeight="1">
      <c r="A23" s="47" t="s">
        <v>64</v>
      </c>
      <c r="B23" s="40" t="s">
        <v>51</v>
      </c>
      <c r="C23" s="69">
        <v>35134</v>
      </c>
      <c r="D23" s="74">
        <v>12912933</v>
      </c>
      <c r="E23" s="69">
        <v>35142</v>
      </c>
      <c r="F23" s="74">
        <v>14895389</v>
      </c>
    </row>
    <row r="24" spans="1:6" s="10" customFormat="1" ht="15.75" customHeight="1">
      <c r="A24" s="47" t="s">
        <v>65</v>
      </c>
      <c r="B24" s="40" t="s">
        <v>51</v>
      </c>
      <c r="C24" s="69">
        <v>185021</v>
      </c>
      <c r="D24" s="74">
        <v>46023682</v>
      </c>
      <c r="E24" s="69">
        <v>203216</v>
      </c>
      <c r="F24" s="74">
        <v>53776069</v>
      </c>
    </row>
    <row r="25" spans="1:6" s="10" customFormat="1" ht="15.75" customHeight="1">
      <c r="A25" s="47" t="s">
        <v>66</v>
      </c>
      <c r="B25" s="40" t="s">
        <v>51</v>
      </c>
      <c r="C25" s="69">
        <v>31276</v>
      </c>
      <c r="D25" s="74">
        <v>3356644</v>
      </c>
      <c r="E25" s="69">
        <v>64978</v>
      </c>
      <c r="F25" s="74">
        <v>7094341</v>
      </c>
    </row>
    <row r="26" spans="1:6" s="10" customFormat="1" ht="15.75" customHeight="1">
      <c r="A26" s="47" t="s">
        <v>67</v>
      </c>
      <c r="B26" s="40" t="s">
        <v>51</v>
      </c>
      <c r="C26" s="69">
        <v>29920</v>
      </c>
      <c r="D26" s="74">
        <v>2374686</v>
      </c>
      <c r="E26" s="69">
        <v>63695</v>
      </c>
      <c r="F26" s="74">
        <v>6006482</v>
      </c>
    </row>
    <row r="27" spans="1:6" s="10" customFormat="1" ht="15.75" customHeight="1">
      <c r="A27" s="47" t="s">
        <v>68</v>
      </c>
      <c r="B27" s="40" t="s">
        <v>51</v>
      </c>
      <c r="C27" s="69">
        <v>30999</v>
      </c>
      <c r="D27" s="74">
        <v>30224618</v>
      </c>
      <c r="E27" s="69">
        <v>28979</v>
      </c>
      <c r="F27" s="74">
        <v>32518361</v>
      </c>
    </row>
    <row r="28" spans="1:6" s="46" customFormat="1" ht="15.75" customHeight="1">
      <c r="A28" s="44" t="s">
        <v>69</v>
      </c>
      <c r="B28" s="45" t="s">
        <v>47</v>
      </c>
      <c r="C28" s="72"/>
      <c r="D28" s="73">
        <v>69773046</v>
      </c>
      <c r="E28" s="72"/>
      <c r="F28" s="73">
        <v>69042127</v>
      </c>
    </row>
    <row r="29" spans="1:6" s="10" customFormat="1" ht="15.75" customHeight="1">
      <c r="A29" s="47" t="s">
        <v>70</v>
      </c>
      <c r="B29" s="40" t="s">
        <v>51</v>
      </c>
      <c r="C29" s="69">
        <v>56443</v>
      </c>
      <c r="D29" s="74">
        <v>32862938</v>
      </c>
      <c r="E29" s="69">
        <v>45331</v>
      </c>
      <c r="F29" s="74">
        <v>32799021</v>
      </c>
    </row>
    <row r="30" spans="1:6" s="10" customFormat="1" ht="15.75" customHeight="1">
      <c r="A30" s="47" t="s">
        <v>71</v>
      </c>
      <c r="B30" s="40" t="s">
        <v>72</v>
      </c>
      <c r="C30" s="69">
        <v>49827719</v>
      </c>
      <c r="D30" s="74">
        <v>22633130</v>
      </c>
      <c r="E30" s="69">
        <v>37703760</v>
      </c>
      <c r="F30" s="74">
        <v>20319618</v>
      </c>
    </row>
    <row r="31" spans="1:6" s="10" customFormat="1" ht="15.75" customHeight="1">
      <c r="A31" s="47" t="s">
        <v>73</v>
      </c>
      <c r="B31" s="40" t="s">
        <v>72</v>
      </c>
      <c r="C31" s="69">
        <v>48216639</v>
      </c>
      <c r="D31" s="74">
        <v>21823901</v>
      </c>
      <c r="E31" s="69">
        <v>36503010</v>
      </c>
      <c r="F31" s="74">
        <v>19620263</v>
      </c>
    </row>
    <row r="32" spans="1:6" s="10" customFormat="1" ht="15.75" customHeight="1">
      <c r="A32" s="47" t="s">
        <v>74</v>
      </c>
      <c r="B32" s="40" t="s">
        <v>47</v>
      </c>
      <c r="C32" s="69"/>
      <c r="D32" s="74">
        <v>13869849</v>
      </c>
      <c r="E32" s="69"/>
      <c r="F32" s="74">
        <v>9160411</v>
      </c>
    </row>
    <row r="33" spans="1:6" s="10" customFormat="1" ht="15.75" customHeight="1">
      <c r="A33" s="47" t="s">
        <v>75</v>
      </c>
      <c r="B33" s="40" t="s">
        <v>47</v>
      </c>
      <c r="C33" s="69"/>
      <c r="D33" s="74">
        <v>12484554</v>
      </c>
      <c r="E33" s="69"/>
      <c r="F33" s="74">
        <v>7714224</v>
      </c>
    </row>
    <row r="34" spans="1:6" s="10" customFormat="1" ht="15.75" customHeight="1">
      <c r="A34" s="47" t="s">
        <v>76</v>
      </c>
      <c r="B34" s="40" t="s">
        <v>77</v>
      </c>
      <c r="C34" s="69">
        <v>6924812</v>
      </c>
      <c r="D34" s="74">
        <v>9196427</v>
      </c>
      <c r="E34" s="69">
        <v>4737105</v>
      </c>
      <c r="F34" s="74">
        <v>5939015</v>
      </c>
    </row>
    <row r="35" spans="1:6" s="10" customFormat="1" ht="15.75" customHeight="1">
      <c r="A35" s="47" t="s">
        <v>78</v>
      </c>
      <c r="B35" s="40" t="s">
        <v>47</v>
      </c>
      <c r="C35" s="69"/>
      <c r="D35" s="74">
        <v>19023583</v>
      </c>
      <c r="E35" s="69"/>
      <c r="F35" s="74">
        <v>21811438</v>
      </c>
    </row>
    <row r="36" spans="1:6" s="46" customFormat="1" ht="15.75" customHeight="1">
      <c r="A36" s="44" t="s">
        <v>79</v>
      </c>
      <c r="B36" s="45" t="s">
        <v>47</v>
      </c>
      <c r="C36" s="72"/>
      <c r="D36" s="73">
        <v>452756171</v>
      </c>
      <c r="E36" s="72"/>
      <c r="F36" s="73">
        <v>485829225</v>
      </c>
    </row>
    <row r="37" spans="1:6" s="10" customFormat="1" ht="15.75" customHeight="1">
      <c r="A37" s="47" t="s">
        <v>80</v>
      </c>
      <c r="B37" s="40" t="s">
        <v>47</v>
      </c>
      <c r="C37" s="69"/>
      <c r="D37" s="74">
        <v>106263615</v>
      </c>
      <c r="E37" s="69"/>
      <c r="F37" s="74">
        <v>132842581</v>
      </c>
    </row>
    <row r="38" spans="1:6" s="10" customFormat="1" ht="15.75" customHeight="1">
      <c r="A38" s="47" t="s">
        <v>81</v>
      </c>
      <c r="B38" s="40" t="s">
        <v>72</v>
      </c>
      <c r="C38" s="69">
        <v>33792732</v>
      </c>
      <c r="D38" s="74">
        <v>40456408</v>
      </c>
      <c r="E38" s="69">
        <v>40667395</v>
      </c>
      <c r="F38" s="74">
        <v>53183693</v>
      </c>
    </row>
    <row r="39" spans="1:6" s="10" customFormat="1" ht="15.75" customHeight="1">
      <c r="A39" s="47" t="s">
        <v>82</v>
      </c>
      <c r="B39" s="40" t="s">
        <v>72</v>
      </c>
      <c r="C39" s="69">
        <v>33792390</v>
      </c>
      <c r="D39" s="74">
        <v>40455494</v>
      </c>
      <c r="E39" s="69">
        <v>40666730</v>
      </c>
      <c r="F39" s="74">
        <v>53178901</v>
      </c>
    </row>
    <row r="40" spans="1:6" s="10" customFormat="1" ht="15.75" customHeight="1">
      <c r="A40" s="47" t="s">
        <v>83</v>
      </c>
      <c r="B40" s="40" t="s">
        <v>72</v>
      </c>
      <c r="C40" s="69">
        <v>25832401</v>
      </c>
      <c r="D40" s="74">
        <v>31201687</v>
      </c>
      <c r="E40" s="69">
        <v>29203202</v>
      </c>
      <c r="F40" s="74">
        <v>38767359</v>
      </c>
    </row>
    <row r="41" spans="1:6" s="10" customFormat="1" ht="15.75" customHeight="1">
      <c r="A41" s="47" t="s">
        <v>145</v>
      </c>
      <c r="B41" s="40" t="s">
        <v>51</v>
      </c>
      <c r="C41" s="69">
        <v>10896</v>
      </c>
      <c r="D41" s="74">
        <v>15658276</v>
      </c>
      <c r="E41" s="69">
        <v>11405</v>
      </c>
      <c r="F41" s="74">
        <v>16493126</v>
      </c>
    </row>
    <row r="42" spans="1:6" s="10" customFormat="1" ht="15.75" customHeight="1">
      <c r="A42" s="47" t="s">
        <v>84</v>
      </c>
      <c r="B42" s="40" t="s">
        <v>47</v>
      </c>
      <c r="C42" s="69"/>
      <c r="D42" s="74">
        <v>155336341</v>
      </c>
      <c r="E42" s="69"/>
      <c r="F42" s="74">
        <v>203928177</v>
      </c>
    </row>
    <row r="43" spans="1:6" s="10" customFormat="1" ht="15.75" customHeight="1">
      <c r="A43" s="47" t="s">
        <v>85</v>
      </c>
      <c r="B43" s="40" t="s">
        <v>47</v>
      </c>
      <c r="C43" s="69"/>
      <c r="D43" s="74">
        <v>55599378</v>
      </c>
      <c r="E43" s="69"/>
      <c r="F43" s="74">
        <v>72451598</v>
      </c>
    </row>
    <row r="44" spans="1:6" s="10" customFormat="1" ht="15.75" customHeight="1">
      <c r="A44" s="47" t="s">
        <v>86</v>
      </c>
      <c r="B44" s="40" t="s">
        <v>72</v>
      </c>
      <c r="C44" s="69">
        <v>7800757</v>
      </c>
      <c r="D44" s="74">
        <v>23413900</v>
      </c>
      <c r="E44" s="69">
        <v>9005126</v>
      </c>
      <c r="F44" s="74">
        <v>30683002</v>
      </c>
    </row>
    <row r="45" spans="1:6" s="10" customFormat="1" ht="15.75" customHeight="1">
      <c r="A45" s="47" t="s">
        <v>87</v>
      </c>
      <c r="B45" s="40" t="s">
        <v>72</v>
      </c>
      <c r="C45" s="69">
        <v>7463168</v>
      </c>
      <c r="D45" s="74">
        <v>10626968</v>
      </c>
      <c r="E45" s="69">
        <v>8397622</v>
      </c>
      <c r="F45" s="74">
        <v>13702165</v>
      </c>
    </row>
    <row r="46" spans="1:6" s="10" customFormat="1" ht="15.75" customHeight="1">
      <c r="A46" s="47" t="s">
        <v>88</v>
      </c>
      <c r="B46" s="40" t="s">
        <v>47</v>
      </c>
      <c r="C46" s="69"/>
      <c r="D46" s="74">
        <v>33010713</v>
      </c>
      <c r="E46" s="69"/>
      <c r="F46" s="74">
        <v>40454292</v>
      </c>
    </row>
    <row r="47" spans="1:6" s="10" customFormat="1" ht="15.75" customHeight="1">
      <c r="A47" s="47" t="s">
        <v>89</v>
      </c>
      <c r="B47" s="40" t="s">
        <v>90</v>
      </c>
      <c r="C47" s="69">
        <v>186622851</v>
      </c>
      <c r="D47" s="74">
        <v>31560028</v>
      </c>
      <c r="E47" s="69">
        <v>225520492</v>
      </c>
      <c r="F47" s="74">
        <v>39827691</v>
      </c>
    </row>
    <row r="48" spans="1:6" s="10" customFormat="1" ht="15.75" customHeight="1">
      <c r="A48" s="47" t="s">
        <v>91</v>
      </c>
      <c r="B48" s="40" t="s">
        <v>47</v>
      </c>
      <c r="C48" s="69"/>
      <c r="D48" s="74">
        <v>23407447</v>
      </c>
      <c r="E48" s="69"/>
      <c r="F48" s="74">
        <v>26334993</v>
      </c>
    </row>
    <row r="49" spans="1:6" s="46" customFormat="1" ht="15.75" customHeight="1">
      <c r="A49" s="47" t="s">
        <v>92</v>
      </c>
      <c r="B49" s="40" t="s">
        <v>47</v>
      </c>
      <c r="C49" s="69"/>
      <c r="D49" s="74">
        <v>191156215</v>
      </c>
      <c r="E49" s="69"/>
      <c r="F49" s="74">
        <v>149058467</v>
      </c>
    </row>
    <row r="50" spans="1:6" s="46" customFormat="1" ht="15.75" customHeight="1">
      <c r="A50" s="47" t="s">
        <v>93</v>
      </c>
      <c r="B50" s="40" t="s">
        <v>90</v>
      </c>
      <c r="C50" s="69">
        <v>53609</v>
      </c>
      <c r="D50" s="74">
        <v>77130653</v>
      </c>
      <c r="E50" s="69">
        <v>16570</v>
      </c>
      <c r="F50" s="74">
        <v>33063765</v>
      </c>
    </row>
    <row r="51" spans="1:6" s="46" customFormat="1" ht="15.75" customHeight="1">
      <c r="A51" s="47" t="s">
        <v>94</v>
      </c>
      <c r="B51" s="40" t="s">
        <v>90</v>
      </c>
      <c r="C51" s="69">
        <v>53604</v>
      </c>
      <c r="D51" s="74">
        <v>77125153</v>
      </c>
      <c r="E51" s="69">
        <v>16570</v>
      </c>
      <c r="F51" s="74">
        <v>33063765</v>
      </c>
    </row>
    <row r="52" spans="1:6" s="46" customFormat="1" ht="15.75" customHeight="1">
      <c r="A52" s="47" t="s">
        <v>95</v>
      </c>
      <c r="B52" s="40" t="s">
        <v>72</v>
      </c>
      <c r="C52" s="69">
        <v>84608078</v>
      </c>
      <c r="D52" s="74">
        <v>111114350</v>
      </c>
      <c r="E52" s="69">
        <v>78823672</v>
      </c>
      <c r="F52" s="74">
        <v>112550912</v>
      </c>
    </row>
    <row r="53" spans="1:6" s="10" customFormat="1" ht="15.75" customHeight="1">
      <c r="A53" s="44" t="s">
        <v>96</v>
      </c>
      <c r="B53" s="45" t="s">
        <v>47</v>
      </c>
      <c r="C53" s="72"/>
      <c r="D53" s="73">
        <v>86827309</v>
      </c>
      <c r="E53" s="72"/>
      <c r="F53" s="73">
        <v>36937401</v>
      </c>
    </row>
    <row r="54" spans="1:6" s="10" customFormat="1" ht="15.75" customHeight="1">
      <c r="A54" s="47" t="s">
        <v>97</v>
      </c>
      <c r="B54" s="40" t="s">
        <v>47</v>
      </c>
      <c r="C54" s="69"/>
      <c r="D54" s="74">
        <v>73747399</v>
      </c>
      <c r="E54" s="69"/>
      <c r="F54" s="74">
        <v>19211898</v>
      </c>
    </row>
    <row r="55" spans="1:6" s="46" customFormat="1" ht="15.75" customHeight="1">
      <c r="A55" s="47" t="s">
        <v>98</v>
      </c>
      <c r="B55" s="40" t="s">
        <v>47</v>
      </c>
      <c r="C55" s="69"/>
      <c r="D55" s="74">
        <v>73746648</v>
      </c>
      <c r="E55" s="69"/>
      <c r="F55" s="74">
        <v>19204866</v>
      </c>
    </row>
    <row r="56" spans="1:6" s="10" customFormat="1" ht="15.75" customHeight="1">
      <c r="A56" s="44" t="s">
        <v>99</v>
      </c>
      <c r="B56" s="45" t="s">
        <v>47</v>
      </c>
      <c r="C56" s="72"/>
      <c r="D56" s="73">
        <v>40550345</v>
      </c>
      <c r="E56" s="72"/>
      <c r="F56" s="73">
        <v>62802608</v>
      </c>
    </row>
    <row r="57" spans="1:6" s="10" customFormat="1" ht="15.75" customHeight="1" thickBot="1">
      <c r="A57" s="49" t="s">
        <v>100</v>
      </c>
      <c r="B57" s="50" t="s">
        <v>47</v>
      </c>
      <c r="C57" s="70"/>
      <c r="D57" s="75">
        <v>40547107</v>
      </c>
      <c r="E57" s="70"/>
      <c r="F57" s="75">
        <v>62802608</v>
      </c>
    </row>
    <row r="58" spans="1:6" s="10" customFormat="1" ht="19.5" customHeight="1">
      <c r="A58" s="51"/>
      <c r="B58" s="52"/>
      <c r="C58" s="53"/>
      <c r="D58" s="53"/>
      <c r="E58" s="53"/>
      <c r="F58" s="53" t="s">
        <v>20</v>
      </c>
    </row>
    <row r="59" spans="1:6" s="10" customFormat="1" ht="19.5" customHeight="1">
      <c r="A59" s="47"/>
      <c r="B59" s="54"/>
      <c r="C59" s="48"/>
      <c r="D59" s="48"/>
      <c r="E59" s="48"/>
      <c r="F59" s="48"/>
    </row>
    <row r="60" spans="1:6" s="10" customFormat="1" ht="19.5" customHeight="1">
      <c r="A60" s="47"/>
      <c r="B60" s="54"/>
      <c r="C60" s="48"/>
      <c r="D60" s="48"/>
      <c r="E60" s="48"/>
      <c r="F60" s="48"/>
    </row>
    <row r="61" spans="1:6" s="10" customFormat="1" ht="19.5" customHeight="1">
      <c r="A61" s="47"/>
      <c r="B61" s="54"/>
      <c r="C61" s="48"/>
      <c r="D61" s="48"/>
      <c r="E61" s="48"/>
      <c r="F61" s="48"/>
    </row>
    <row r="62" spans="1:6" ht="19.5" customHeight="1">
      <c r="A62" s="1" t="s">
        <v>101</v>
      </c>
      <c r="B62" s="31"/>
      <c r="C62" s="32"/>
      <c r="D62" s="32"/>
      <c r="E62" s="32"/>
      <c r="F62" s="32"/>
    </row>
    <row r="63" spans="1:6" ht="9.75" customHeight="1">
      <c r="A63" s="5"/>
      <c r="C63" s="34"/>
      <c r="D63" s="34"/>
      <c r="E63" s="34"/>
      <c r="F63" s="34"/>
    </row>
    <row r="64" spans="1:6" s="10" customFormat="1" ht="19.5" customHeight="1" thickBot="1">
      <c r="A64" s="7" t="s">
        <v>102</v>
      </c>
      <c r="B64" s="35"/>
      <c r="C64" s="36"/>
      <c r="D64" s="36"/>
      <c r="E64" s="36"/>
      <c r="F64" s="37"/>
    </row>
    <row r="65" spans="1:6" s="10" customFormat="1" ht="19.5" customHeight="1">
      <c r="A65" s="114" t="s">
        <v>40</v>
      </c>
      <c r="B65" s="120" t="s">
        <v>41</v>
      </c>
      <c r="C65" s="117" t="s">
        <v>185</v>
      </c>
      <c r="D65" s="118"/>
      <c r="E65" s="117" t="s">
        <v>181</v>
      </c>
      <c r="F65" s="119"/>
    </row>
    <row r="66" spans="1:6" s="10" customFormat="1" ht="19.5" customHeight="1">
      <c r="A66" s="115"/>
      <c r="B66" s="121"/>
      <c r="C66" s="38" t="s">
        <v>186</v>
      </c>
      <c r="D66" s="38" t="s">
        <v>187</v>
      </c>
      <c r="E66" s="38" t="s">
        <v>42</v>
      </c>
      <c r="F66" s="38" t="s">
        <v>43</v>
      </c>
    </row>
    <row r="67" spans="1:6" s="10" customFormat="1" ht="15.75" customHeight="1">
      <c r="A67" s="39"/>
      <c r="B67" s="40"/>
      <c r="C67" s="41"/>
      <c r="D67" s="42" t="s">
        <v>188</v>
      </c>
      <c r="E67" s="43"/>
      <c r="F67" s="42" t="s">
        <v>44</v>
      </c>
    </row>
    <row r="68" spans="1:6" s="46" customFormat="1" ht="15.75" customHeight="1">
      <c r="A68" s="44" t="s">
        <v>45</v>
      </c>
      <c r="B68" s="45"/>
      <c r="C68" s="72"/>
      <c r="D68" s="73">
        <v>1963881247</v>
      </c>
      <c r="E68" s="72"/>
      <c r="F68" s="73">
        <v>2168099727</v>
      </c>
    </row>
    <row r="69" spans="1:6" s="46" customFormat="1" ht="15.75" customHeight="1">
      <c r="A69" s="44" t="s">
        <v>46</v>
      </c>
      <c r="B69" s="45" t="s">
        <v>47</v>
      </c>
      <c r="C69" s="72"/>
      <c r="D69" s="73">
        <v>19025392</v>
      </c>
      <c r="E69" s="72"/>
      <c r="F69" s="73">
        <v>20663671</v>
      </c>
    </row>
    <row r="70" spans="1:6" s="10" customFormat="1" ht="15.75" customHeight="1">
      <c r="A70" s="47" t="s">
        <v>103</v>
      </c>
      <c r="B70" s="40" t="s">
        <v>51</v>
      </c>
      <c r="C70" s="69">
        <v>161615</v>
      </c>
      <c r="D70" s="74">
        <v>5164820</v>
      </c>
      <c r="E70" s="69">
        <v>169866</v>
      </c>
      <c r="F70" s="74">
        <v>6146916</v>
      </c>
    </row>
    <row r="71" spans="1:6" s="10" customFormat="1" ht="15.75" customHeight="1">
      <c r="A71" s="47" t="s">
        <v>104</v>
      </c>
      <c r="B71" s="40" t="s">
        <v>51</v>
      </c>
      <c r="C71" s="69">
        <v>31402</v>
      </c>
      <c r="D71" s="74">
        <v>8133628</v>
      </c>
      <c r="E71" s="69">
        <v>32224</v>
      </c>
      <c r="F71" s="74">
        <v>7834961</v>
      </c>
    </row>
    <row r="72" spans="1:6" s="10" customFormat="1" ht="15.75" customHeight="1">
      <c r="A72" s="47" t="s">
        <v>105</v>
      </c>
      <c r="B72" s="40" t="s">
        <v>72</v>
      </c>
      <c r="C72" s="69">
        <v>31331470</v>
      </c>
      <c r="D72" s="74">
        <v>8118490</v>
      </c>
      <c r="E72" s="69">
        <v>32203757</v>
      </c>
      <c r="F72" s="74">
        <v>7831140</v>
      </c>
    </row>
    <row r="73" spans="1:6" s="10" customFormat="1" ht="15.75" customHeight="1">
      <c r="A73" s="47" t="s">
        <v>106</v>
      </c>
      <c r="B73" s="40" t="s">
        <v>72</v>
      </c>
      <c r="C73" s="69">
        <v>31331470</v>
      </c>
      <c r="D73" s="74">
        <v>8118490</v>
      </c>
      <c r="E73" s="69">
        <v>32203757</v>
      </c>
      <c r="F73" s="74">
        <v>7831140</v>
      </c>
    </row>
    <row r="74" spans="1:6" s="46" customFormat="1" ht="15.75" customHeight="1">
      <c r="A74" s="44" t="s">
        <v>48</v>
      </c>
      <c r="B74" s="45" t="s">
        <v>47</v>
      </c>
      <c r="C74" s="72"/>
      <c r="D74" s="73">
        <v>829973</v>
      </c>
      <c r="E74" s="72"/>
      <c r="F74" s="73">
        <v>842983</v>
      </c>
    </row>
    <row r="75" spans="1:6" s="46" customFormat="1" ht="15.75" customHeight="1">
      <c r="A75" s="44" t="s">
        <v>49</v>
      </c>
      <c r="B75" s="45" t="s">
        <v>47</v>
      </c>
      <c r="C75" s="72"/>
      <c r="D75" s="73">
        <v>72635995</v>
      </c>
      <c r="E75" s="72"/>
      <c r="F75" s="73">
        <v>66577117</v>
      </c>
    </row>
    <row r="76" spans="1:6" s="10" customFormat="1" ht="15.75" customHeight="1">
      <c r="A76" s="47" t="s">
        <v>107</v>
      </c>
      <c r="B76" s="40" t="s">
        <v>51</v>
      </c>
      <c r="C76" s="69">
        <v>121916</v>
      </c>
      <c r="D76" s="74">
        <v>7777016</v>
      </c>
      <c r="E76" s="69">
        <v>97579</v>
      </c>
      <c r="F76" s="74">
        <v>7699636</v>
      </c>
    </row>
    <row r="77" spans="1:6" s="10" customFormat="1" ht="15.75" customHeight="1">
      <c r="A77" s="47" t="s">
        <v>108</v>
      </c>
      <c r="B77" s="40" t="s">
        <v>51</v>
      </c>
      <c r="C77" s="69">
        <v>121821</v>
      </c>
      <c r="D77" s="74">
        <v>7769547</v>
      </c>
      <c r="E77" s="69">
        <v>97503</v>
      </c>
      <c r="F77" s="74">
        <v>7692087</v>
      </c>
    </row>
    <row r="78" spans="1:6" s="10" customFormat="1" ht="15.75" customHeight="1">
      <c r="A78" s="47" t="s">
        <v>146</v>
      </c>
      <c r="B78" s="40" t="s">
        <v>51</v>
      </c>
      <c r="C78" s="69">
        <v>104047</v>
      </c>
      <c r="D78" s="74">
        <v>5487801</v>
      </c>
      <c r="E78" s="69">
        <v>85189</v>
      </c>
      <c r="F78" s="74">
        <v>5574101</v>
      </c>
    </row>
    <row r="79" spans="1:6" s="10" customFormat="1" ht="15.75" customHeight="1">
      <c r="A79" s="47" t="s">
        <v>50</v>
      </c>
      <c r="B79" s="40" t="s">
        <v>51</v>
      </c>
      <c r="C79" s="69">
        <v>140099</v>
      </c>
      <c r="D79" s="74">
        <v>40155054</v>
      </c>
      <c r="E79" s="69">
        <v>135019</v>
      </c>
      <c r="F79" s="74">
        <v>36316291</v>
      </c>
    </row>
    <row r="80" spans="1:6" s="10" customFormat="1" ht="15.75" customHeight="1">
      <c r="A80" s="47" t="s">
        <v>109</v>
      </c>
      <c r="B80" s="40" t="s">
        <v>51</v>
      </c>
      <c r="C80" s="69">
        <v>109831</v>
      </c>
      <c r="D80" s="74">
        <v>29906286</v>
      </c>
      <c r="E80" s="69">
        <v>113213</v>
      </c>
      <c r="F80" s="74">
        <v>29772848</v>
      </c>
    </row>
    <row r="81" spans="1:6" s="10" customFormat="1" ht="15.75" customHeight="1">
      <c r="A81" s="47" t="s">
        <v>147</v>
      </c>
      <c r="B81" s="40" t="s">
        <v>51</v>
      </c>
      <c r="C81" s="69">
        <v>15089</v>
      </c>
      <c r="D81" s="74">
        <v>6008311</v>
      </c>
      <c r="E81" s="69">
        <v>8565</v>
      </c>
      <c r="F81" s="74">
        <v>3118040</v>
      </c>
    </row>
    <row r="82" spans="1:6" s="10" customFormat="1" ht="15.75" customHeight="1">
      <c r="A82" s="47" t="s">
        <v>148</v>
      </c>
      <c r="B82" s="40" t="s">
        <v>51</v>
      </c>
      <c r="C82" s="69">
        <v>14316</v>
      </c>
      <c r="D82" s="74">
        <v>4144677</v>
      </c>
      <c r="E82" s="69">
        <v>12000</v>
      </c>
      <c r="F82" s="74">
        <v>3257571</v>
      </c>
    </row>
    <row r="83" spans="1:6" s="10" customFormat="1" ht="15.75" customHeight="1">
      <c r="A83" s="47" t="s">
        <v>110</v>
      </c>
      <c r="B83" s="40" t="s">
        <v>51</v>
      </c>
      <c r="C83" s="69">
        <v>481412</v>
      </c>
      <c r="D83" s="74">
        <v>7153606</v>
      </c>
      <c r="E83" s="69">
        <v>374303</v>
      </c>
      <c r="F83" s="74">
        <v>7427214</v>
      </c>
    </row>
    <row r="84" spans="1:6" s="10" customFormat="1" ht="15.75" customHeight="1">
      <c r="A84" s="47" t="s">
        <v>111</v>
      </c>
      <c r="B84" s="40" t="s">
        <v>51</v>
      </c>
      <c r="C84" s="69">
        <v>481412</v>
      </c>
      <c r="D84" s="74">
        <v>7153606</v>
      </c>
      <c r="E84" s="69">
        <v>374303</v>
      </c>
      <c r="F84" s="74">
        <v>7427214</v>
      </c>
    </row>
    <row r="85" spans="1:6" s="10" customFormat="1" ht="15.75" customHeight="1">
      <c r="A85" s="47" t="s">
        <v>149</v>
      </c>
      <c r="B85" s="40" t="s">
        <v>51</v>
      </c>
      <c r="C85" s="69">
        <v>73526</v>
      </c>
      <c r="D85" s="74">
        <v>10311166</v>
      </c>
      <c r="E85" s="69">
        <v>72363</v>
      </c>
      <c r="F85" s="74">
        <v>5963882</v>
      </c>
    </row>
    <row r="86" spans="1:6" s="46" customFormat="1" ht="15.75" customHeight="1">
      <c r="A86" s="44" t="s">
        <v>53</v>
      </c>
      <c r="B86" s="45" t="s">
        <v>47</v>
      </c>
      <c r="C86" s="72"/>
      <c r="D86" s="73">
        <v>1706566270</v>
      </c>
      <c r="E86" s="72"/>
      <c r="F86" s="73">
        <v>1880899300</v>
      </c>
    </row>
    <row r="87" spans="1:6" s="10" customFormat="1" ht="15.75" customHeight="1">
      <c r="A87" s="47" t="s">
        <v>112</v>
      </c>
      <c r="B87" s="40" t="s">
        <v>51</v>
      </c>
      <c r="C87" s="69">
        <v>3022456</v>
      </c>
      <c r="D87" s="74">
        <v>31669041</v>
      </c>
      <c r="E87" s="69">
        <v>2786936</v>
      </c>
      <c r="F87" s="74">
        <v>29507754</v>
      </c>
    </row>
    <row r="88" spans="1:6" s="10" customFormat="1" ht="15.75" customHeight="1">
      <c r="A88" s="47" t="s">
        <v>113</v>
      </c>
      <c r="B88" s="40" t="s">
        <v>51</v>
      </c>
      <c r="C88" s="69">
        <v>3015673</v>
      </c>
      <c r="D88" s="74">
        <v>31347501</v>
      </c>
      <c r="E88" s="69">
        <v>2776717</v>
      </c>
      <c r="F88" s="74">
        <v>29073332</v>
      </c>
    </row>
    <row r="89" spans="1:6" s="10" customFormat="1" ht="15.75" customHeight="1">
      <c r="A89" s="47" t="s">
        <v>114</v>
      </c>
      <c r="B89" s="40" t="s">
        <v>51</v>
      </c>
      <c r="C89" s="69">
        <v>2479838</v>
      </c>
      <c r="D89" s="74">
        <v>26225385</v>
      </c>
      <c r="E89" s="69">
        <v>2303566</v>
      </c>
      <c r="F89" s="74">
        <v>24152811</v>
      </c>
    </row>
    <row r="90" spans="1:6" s="10" customFormat="1" ht="15.75" customHeight="1">
      <c r="A90" s="47" t="s">
        <v>54</v>
      </c>
      <c r="B90" s="40" t="s">
        <v>47</v>
      </c>
      <c r="C90" s="69"/>
      <c r="D90" s="74">
        <v>1158052422</v>
      </c>
      <c r="E90" s="69"/>
      <c r="F90" s="74">
        <v>1305162559</v>
      </c>
    </row>
    <row r="91" spans="1:6" s="10" customFormat="1" ht="15.75" customHeight="1">
      <c r="A91" s="47" t="s">
        <v>115</v>
      </c>
      <c r="B91" s="40" t="s">
        <v>57</v>
      </c>
      <c r="C91" s="69">
        <v>19307526</v>
      </c>
      <c r="D91" s="74">
        <v>1102875440</v>
      </c>
      <c r="E91" s="69">
        <v>18268107</v>
      </c>
      <c r="F91" s="74">
        <v>1221257745</v>
      </c>
    </row>
    <row r="92" spans="1:6" s="10" customFormat="1" ht="15.75" customHeight="1">
      <c r="A92" s="47" t="s">
        <v>55</v>
      </c>
      <c r="B92" s="40" t="s">
        <v>47</v>
      </c>
      <c r="C92" s="69"/>
      <c r="D92" s="74">
        <v>55176982</v>
      </c>
      <c r="E92" s="69"/>
      <c r="F92" s="74">
        <v>83904814</v>
      </c>
    </row>
    <row r="93" spans="1:6" s="10" customFormat="1" ht="15.75" customHeight="1">
      <c r="A93" s="47" t="s">
        <v>116</v>
      </c>
      <c r="B93" s="40" t="s">
        <v>57</v>
      </c>
      <c r="C93" s="69">
        <v>952792</v>
      </c>
      <c r="D93" s="74">
        <v>48747095</v>
      </c>
      <c r="E93" s="69">
        <v>1165858</v>
      </c>
      <c r="F93" s="74">
        <v>72119178</v>
      </c>
    </row>
    <row r="94" spans="1:6" s="10" customFormat="1" ht="15.75" customHeight="1">
      <c r="A94" s="47" t="s">
        <v>117</v>
      </c>
      <c r="B94" s="40" t="s">
        <v>51</v>
      </c>
      <c r="C94" s="69">
        <v>354109</v>
      </c>
      <c r="D94" s="74">
        <v>4055567</v>
      </c>
      <c r="E94" s="69">
        <v>362884</v>
      </c>
      <c r="F94" s="74">
        <v>4507479</v>
      </c>
    </row>
    <row r="95" spans="1:6" s="10" customFormat="1" ht="15.75" customHeight="1">
      <c r="A95" s="47" t="s">
        <v>118</v>
      </c>
      <c r="B95" s="40" t="s">
        <v>51</v>
      </c>
      <c r="C95" s="69">
        <v>7009397</v>
      </c>
      <c r="D95" s="74">
        <v>516844807</v>
      </c>
      <c r="E95" s="69">
        <v>6455917</v>
      </c>
      <c r="F95" s="74">
        <v>546228987</v>
      </c>
    </row>
    <row r="96" spans="1:6" s="10" customFormat="1" ht="15.75" customHeight="1">
      <c r="A96" s="47" t="s">
        <v>119</v>
      </c>
      <c r="B96" s="40" t="s">
        <v>51</v>
      </c>
      <c r="C96" s="69">
        <v>7009397</v>
      </c>
      <c r="D96" s="74">
        <v>516844807</v>
      </c>
      <c r="E96" s="69">
        <v>6455917</v>
      </c>
      <c r="F96" s="74">
        <v>546228987</v>
      </c>
    </row>
    <row r="97" spans="1:6" s="10" customFormat="1" ht="15.75" customHeight="1">
      <c r="A97" s="47" t="s">
        <v>120</v>
      </c>
      <c r="B97" s="40" t="s">
        <v>51</v>
      </c>
      <c r="C97" s="69">
        <v>919805</v>
      </c>
      <c r="D97" s="74">
        <v>73503328</v>
      </c>
      <c r="E97" s="69">
        <v>806713</v>
      </c>
      <c r="F97" s="74">
        <v>71165983</v>
      </c>
    </row>
    <row r="98" spans="1:6" s="10" customFormat="1" ht="15.75" customHeight="1">
      <c r="A98" s="47" t="s">
        <v>121</v>
      </c>
      <c r="B98" s="40" t="s">
        <v>51</v>
      </c>
      <c r="C98" s="69">
        <v>6089592</v>
      </c>
      <c r="D98" s="74">
        <v>443341479</v>
      </c>
      <c r="E98" s="69">
        <v>5649204</v>
      </c>
      <c r="F98" s="74">
        <v>475063004</v>
      </c>
    </row>
    <row r="99" spans="1:6" s="46" customFormat="1" ht="15.75" customHeight="1">
      <c r="A99" s="44" t="s">
        <v>59</v>
      </c>
      <c r="B99" s="45" t="s">
        <v>51</v>
      </c>
      <c r="C99" s="72">
        <v>14238</v>
      </c>
      <c r="D99" s="73">
        <v>1990738</v>
      </c>
      <c r="E99" s="72">
        <v>13608</v>
      </c>
      <c r="F99" s="73">
        <v>2028174</v>
      </c>
    </row>
    <row r="100" spans="1:6" s="46" customFormat="1" ht="15.75" customHeight="1">
      <c r="A100" s="44" t="s">
        <v>60</v>
      </c>
      <c r="B100" s="45" t="s">
        <v>47</v>
      </c>
      <c r="C100" s="72"/>
      <c r="D100" s="73">
        <v>36719759</v>
      </c>
      <c r="E100" s="72"/>
      <c r="F100" s="73">
        <v>51170047</v>
      </c>
    </row>
    <row r="101" spans="1:6" s="10" customFormat="1" ht="15.75" customHeight="1">
      <c r="A101" s="47" t="s">
        <v>61</v>
      </c>
      <c r="B101" s="40" t="s">
        <v>47</v>
      </c>
      <c r="C101" s="69"/>
      <c r="D101" s="74">
        <v>20434154</v>
      </c>
      <c r="E101" s="69"/>
      <c r="F101" s="74">
        <v>30149043</v>
      </c>
    </row>
    <row r="102" spans="1:6" s="10" customFormat="1" ht="15.75" customHeight="1">
      <c r="A102" s="47" t="s">
        <v>62</v>
      </c>
      <c r="B102" s="40" t="s">
        <v>47</v>
      </c>
      <c r="C102" s="69"/>
      <c r="D102" s="74">
        <v>12877957</v>
      </c>
      <c r="E102" s="69"/>
      <c r="F102" s="74">
        <v>21491442</v>
      </c>
    </row>
    <row r="103" spans="1:6" s="10" customFormat="1" ht="15.75" customHeight="1">
      <c r="A103" s="47" t="s">
        <v>122</v>
      </c>
      <c r="B103" s="40" t="s">
        <v>51</v>
      </c>
      <c r="C103" s="69">
        <v>71760</v>
      </c>
      <c r="D103" s="74">
        <v>7511395</v>
      </c>
      <c r="E103" s="69">
        <v>65592</v>
      </c>
      <c r="F103" s="74">
        <v>8657601</v>
      </c>
    </row>
    <row r="104" spans="1:6" s="10" customFormat="1" ht="15.75" customHeight="1">
      <c r="A104" s="47" t="s">
        <v>65</v>
      </c>
      <c r="B104" s="40" t="s">
        <v>51</v>
      </c>
      <c r="C104" s="69">
        <v>44772</v>
      </c>
      <c r="D104" s="74">
        <v>8558555</v>
      </c>
      <c r="E104" s="69">
        <v>52383</v>
      </c>
      <c r="F104" s="74">
        <v>11422975</v>
      </c>
    </row>
    <row r="105" spans="1:6" s="46" customFormat="1" ht="15.75" customHeight="1">
      <c r="A105" s="44" t="s">
        <v>69</v>
      </c>
      <c r="B105" s="45" t="s">
        <v>47</v>
      </c>
      <c r="C105" s="72"/>
      <c r="D105" s="73">
        <v>47084265</v>
      </c>
      <c r="E105" s="72"/>
      <c r="F105" s="73">
        <v>52797311</v>
      </c>
    </row>
    <row r="106" spans="1:6" s="10" customFormat="1" ht="15.75" customHeight="1">
      <c r="A106" s="47" t="s">
        <v>70</v>
      </c>
      <c r="B106" s="40" t="s">
        <v>51</v>
      </c>
      <c r="C106" s="69">
        <v>16096</v>
      </c>
      <c r="D106" s="74">
        <v>7910688</v>
      </c>
      <c r="E106" s="69">
        <v>16679</v>
      </c>
      <c r="F106" s="74">
        <v>8504596</v>
      </c>
    </row>
    <row r="107" spans="1:6" s="10" customFormat="1" ht="15.75" customHeight="1">
      <c r="A107" s="47" t="s">
        <v>123</v>
      </c>
      <c r="B107" s="40" t="s">
        <v>51</v>
      </c>
      <c r="C107" s="69">
        <v>206734</v>
      </c>
      <c r="D107" s="74">
        <v>16365855</v>
      </c>
      <c r="E107" s="69">
        <v>208092</v>
      </c>
      <c r="F107" s="74">
        <v>14911260</v>
      </c>
    </row>
    <row r="108" spans="1:6" s="10" customFormat="1" ht="15.75" customHeight="1">
      <c r="A108" s="47" t="s">
        <v>124</v>
      </c>
      <c r="B108" s="40" t="s">
        <v>51</v>
      </c>
      <c r="C108" s="69">
        <v>197693</v>
      </c>
      <c r="D108" s="74">
        <v>15186315</v>
      </c>
      <c r="E108" s="69">
        <v>196968</v>
      </c>
      <c r="F108" s="74">
        <v>13732301</v>
      </c>
    </row>
    <row r="109" spans="1:6" s="10" customFormat="1" ht="15.75" customHeight="1">
      <c r="A109" s="47" t="s">
        <v>78</v>
      </c>
      <c r="B109" s="40" t="s">
        <v>47</v>
      </c>
      <c r="C109" s="69"/>
      <c r="D109" s="74">
        <v>7172044</v>
      </c>
      <c r="E109" s="69"/>
      <c r="F109" s="74">
        <v>11241671</v>
      </c>
    </row>
    <row r="110" spans="1:6" s="46" customFormat="1" ht="15.75" customHeight="1">
      <c r="A110" s="44" t="s">
        <v>79</v>
      </c>
      <c r="B110" s="45" t="s">
        <v>47</v>
      </c>
      <c r="C110" s="72"/>
      <c r="D110" s="73">
        <v>60408020</v>
      </c>
      <c r="E110" s="72"/>
      <c r="F110" s="73">
        <v>74983427</v>
      </c>
    </row>
    <row r="111" spans="1:6" s="10" customFormat="1" ht="15.75" customHeight="1">
      <c r="A111" s="47" t="s">
        <v>84</v>
      </c>
      <c r="B111" s="40" t="s">
        <v>47</v>
      </c>
      <c r="C111" s="69"/>
      <c r="D111" s="74">
        <v>47405569</v>
      </c>
      <c r="E111" s="69"/>
      <c r="F111" s="74">
        <v>62850612</v>
      </c>
    </row>
    <row r="112" spans="1:6" s="10" customFormat="1" ht="15.75" customHeight="1">
      <c r="A112" s="47" t="s">
        <v>87</v>
      </c>
      <c r="B112" s="40" t="s">
        <v>72</v>
      </c>
      <c r="C112" s="69">
        <v>5226197</v>
      </c>
      <c r="D112" s="74">
        <v>9469799</v>
      </c>
      <c r="E112" s="69">
        <v>3386231</v>
      </c>
      <c r="F112" s="74">
        <v>7403957</v>
      </c>
    </row>
    <row r="113" spans="1:6" s="10" customFormat="1" ht="15.75" customHeight="1">
      <c r="A113" s="47" t="s">
        <v>88</v>
      </c>
      <c r="B113" s="40"/>
      <c r="C113" s="69"/>
      <c r="D113" s="74">
        <v>25822260</v>
      </c>
      <c r="E113" s="69"/>
      <c r="F113" s="74">
        <v>42305635</v>
      </c>
    </row>
    <row r="114" spans="1:6" s="10" customFormat="1" ht="15.75" customHeight="1">
      <c r="A114" s="47" t="s">
        <v>92</v>
      </c>
      <c r="B114" s="40" t="s">
        <v>47</v>
      </c>
      <c r="C114" s="69"/>
      <c r="D114" s="74">
        <v>9075364</v>
      </c>
      <c r="E114" s="69"/>
      <c r="F114" s="74">
        <v>5404405</v>
      </c>
    </row>
    <row r="115" spans="1:6" s="10" customFormat="1" ht="15.75" customHeight="1">
      <c r="A115" s="47" t="s">
        <v>95</v>
      </c>
      <c r="B115" s="40" t="s">
        <v>72</v>
      </c>
      <c r="C115" s="69">
        <v>3982356</v>
      </c>
      <c r="D115" s="74">
        <v>4188246</v>
      </c>
      <c r="E115" s="69">
        <v>3485307</v>
      </c>
      <c r="F115" s="74">
        <v>4583420</v>
      </c>
    </row>
    <row r="116" spans="1:6" s="46" customFormat="1" ht="15.75" customHeight="1">
      <c r="A116" s="44" t="s">
        <v>96</v>
      </c>
      <c r="B116" s="45" t="s">
        <v>47</v>
      </c>
      <c r="C116" s="72"/>
      <c r="D116" s="73">
        <v>15898455</v>
      </c>
      <c r="E116" s="72"/>
      <c r="F116" s="73">
        <v>17588653</v>
      </c>
    </row>
    <row r="117" spans="1:6" s="10" customFormat="1" ht="15.75" customHeight="1">
      <c r="A117" s="47" t="s">
        <v>125</v>
      </c>
      <c r="B117" s="40" t="s">
        <v>72</v>
      </c>
      <c r="C117" s="69">
        <v>27388151</v>
      </c>
      <c r="D117" s="74">
        <v>7522374</v>
      </c>
      <c r="E117" s="69">
        <v>20686338</v>
      </c>
      <c r="F117" s="74">
        <v>7167187</v>
      </c>
    </row>
    <row r="118" spans="1:6" s="46" customFormat="1" ht="15.75" customHeight="1" thickBot="1">
      <c r="A118" s="44" t="s">
        <v>99</v>
      </c>
      <c r="B118" s="45" t="s">
        <v>47</v>
      </c>
      <c r="C118" s="72"/>
      <c r="D118" s="73">
        <v>2722380</v>
      </c>
      <c r="E118" s="72"/>
      <c r="F118" s="73">
        <v>549044</v>
      </c>
    </row>
    <row r="119" spans="1:6" s="10" customFormat="1" ht="19.5" customHeight="1">
      <c r="A119" s="51"/>
      <c r="B119" s="52"/>
      <c r="C119" s="53"/>
      <c r="D119" s="53"/>
      <c r="E119" s="53"/>
      <c r="F119" s="53" t="s">
        <v>20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8">
    <mergeCell ref="C4:D4"/>
    <mergeCell ref="E4:F4"/>
    <mergeCell ref="A65:A66"/>
    <mergeCell ref="B65:B66"/>
    <mergeCell ref="C65:D65"/>
    <mergeCell ref="E65:F65"/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80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8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126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127</v>
      </c>
    </row>
    <row r="4" spans="1:6" s="10" customFormat="1" ht="19.5" customHeight="1">
      <c r="A4" s="116" t="s">
        <v>161</v>
      </c>
      <c r="B4" s="116"/>
      <c r="C4" s="110"/>
      <c r="D4" s="112" t="s">
        <v>181</v>
      </c>
      <c r="E4" s="116"/>
      <c r="F4" s="116"/>
    </row>
    <row r="5" spans="1:6" s="10" customFormat="1" ht="19.5" customHeight="1">
      <c r="A5" s="13" t="s">
        <v>128</v>
      </c>
      <c r="B5" s="14" t="s">
        <v>129</v>
      </c>
      <c r="C5" s="15" t="s">
        <v>130</v>
      </c>
      <c r="D5" s="14" t="s">
        <v>128</v>
      </c>
      <c r="E5" s="14" t="s">
        <v>129</v>
      </c>
      <c r="F5" s="16" t="s">
        <v>130</v>
      </c>
    </row>
    <row r="6" spans="1:6" s="46" customFormat="1" ht="19.5" customHeight="1">
      <c r="A6" s="92" t="s">
        <v>131</v>
      </c>
      <c r="B6" s="81">
        <v>1748</v>
      </c>
      <c r="C6" s="105">
        <v>49330404</v>
      </c>
      <c r="D6" s="82" t="s">
        <v>131</v>
      </c>
      <c r="E6" s="81">
        <v>1873</v>
      </c>
      <c r="F6" s="83">
        <v>48757211</v>
      </c>
    </row>
    <row r="7" spans="1:6" s="10" customFormat="1" ht="9.75" customHeight="1">
      <c r="A7" s="93"/>
      <c r="B7" s="76"/>
      <c r="C7" s="77"/>
      <c r="D7" s="40"/>
      <c r="E7" s="76"/>
      <c r="F7" s="78"/>
    </row>
    <row r="8" spans="1:6" s="10" customFormat="1" ht="19.5" customHeight="1">
      <c r="A8" s="93" t="s">
        <v>163</v>
      </c>
      <c r="B8" s="76">
        <v>476</v>
      </c>
      <c r="C8" s="77">
        <v>14331250</v>
      </c>
      <c r="D8" s="40" t="s">
        <v>132</v>
      </c>
      <c r="E8" s="76">
        <v>465</v>
      </c>
      <c r="F8" s="78">
        <v>1771509</v>
      </c>
    </row>
    <row r="9" spans="1:6" s="10" customFormat="1" ht="19.5" customHeight="1">
      <c r="A9" s="93" t="s">
        <v>132</v>
      </c>
      <c r="B9" s="76">
        <v>412</v>
      </c>
      <c r="C9" s="77">
        <v>1565413</v>
      </c>
      <c r="D9" s="40" t="s">
        <v>163</v>
      </c>
      <c r="E9" s="76">
        <v>450</v>
      </c>
      <c r="F9" s="78">
        <v>16038678</v>
      </c>
    </row>
    <row r="10" spans="1:6" s="10" customFormat="1" ht="19.5" customHeight="1">
      <c r="A10" s="93" t="s">
        <v>164</v>
      </c>
      <c r="B10" s="76">
        <v>176</v>
      </c>
      <c r="C10" s="77">
        <v>5380053</v>
      </c>
      <c r="D10" s="40" t="s">
        <v>164</v>
      </c>
      <c r="E10" s="76">
        <v>176</v>
      </c>
      <c r="F10" s="78">
        <v>4972596</v>
      </c>
    </row>
    <row r="11" spans="1:6" s="10" customFormat="1" ht="19.5" customHeight="1">
      <c r="A11" s="93" t="s">
        <v>140</v>
      </c>
      <c r="B11" s="76">
        <v>116</v>
      </c>
      <c r="C11" s="77">
        <v>9080175</v>
      </c>
      <c r="D11" s="40" t="s">
        <v>166</v>
      </c>
      <c r="E11" s="76">
        <v>172</v>
      </c>
      <c r="F11" s="78">
        <v>3552074</v>
      </c>
    </row>
    <row r="12" spans="1:6" s="10" customFormat="1" ht="19.5" customHeight="1">
      <c r="A12" s="93" t="s">
        <v>138</v>
      </c>
      <c r="B12" s="76">
        <v>80</v>
      </c>
      <c r="C12" s="77">
        <v>3365677</v>
      </c>
      <c r="D12" s="40" t="s">
        <v>140</v>
      </c>
      <c r="E12" s="76">
        <v>116</v>
      </c>
      <c r="F12" s="78">
        <v>6669200</v>
      </c>
    </row>
    <row r="13" spans="1:6" s="10" customFormat="1" ht="27">
      <c r="A13" s="94" t="s">
        <v>165</v>
      </c>
      <c r="B13" s="76">
        <v>80</v>
      </c>
      <c r="C13" s="77">
        <v>820757</v>
      </c>
      <c r="D13" s="56" t="s">
        <v>169</v>
      </c>
      <c r="E13" s="76">
        <v>70</v>
      </c>
      <c r="F13" s="78">
        <v>2162411</v>
      </c>
    </row>
    <row r="14" spans="1:6" s="10" customFormat="1" ht="27">
      <c r="A14" s="94" t="s">
        <v>166</v>
      </c>
      <c r="B14" s="76">
        <v>75</v>
      </c>
      <c r="C14" s="77">
        <v>2144666</v>
      </c>
      <c r="D14" s="56" t="s">
        <v>165</v>
      </c>
      <c r="E14" s="76">
        <v>64</v>
      </c>
      <c r="F14" s="78">
        <v>781419</v>
      </c>
    </row>
    <row r="15" spans="1:6" s="10" customFormat="1" ht="19.5" customHeight="1">
      <c r="A15" s="94" t="s">
        <v>167</v>
      </c>
      <c r="B15" s="76">
        <v>54</v>
      </c>
      <c r="C15" s="77">
        <v>2658702</v>
      </c>
      <c r="D15" s="56" t="s">
        <v>168</v>
      </c>
      <c r="E15" s="76">
        <v>60</v>
      </c>
      <c r="F15" s="78">
        <v>3390422</v>
      </c>
    </row>
    <row r="16" spans="1:6" s="10" customFormat="1" ht="19.5" customHeight="1">
      <c r="A16" s="93" t="s">
        <v>168</v>
      </c>
      <c r="B16" s="76">
        <v>49</v>
      </c>
      <c r="C16" s="77">
        <v>3478965</v>
      </c>
      <c r="D16" s="40" t="s">
        <v>138</v>
      </c>
      <c r="E16" s="76">
        <v>45</v>
      </c>
      <c r="F16" s="78">
        <v>2142445</v>
      </c>
    </row>
    <row r="17" spans="1:6" s="10" customFormat="1" ht="19.5" customHeight="1">
      <c r="A17" s="93" t="s">
        <v>169</v>
      </c>
      <c r="B17" s="76">
        <v>44</v>
      </c>
      <c r="C17" s="77">
        <v>1346529</v>
      </c>
      <c r="D17" s="40" t="s">
        <v>167</v>
      </c>
      <c r="E17" s="76">
        <v>36</v>
      </c>
      <c r="F17" s="78">
        <v>1753124</v>
      </c>
    </row>
    <row r="18" spans="1:6" s="10" customFormat="1" ht="9.75" customHeight="1">
      <c r="A18" s="93"/>
      <c r="B18" s="76"/>
      <c r="C18" s="77"/>
      <c r="D18" s="40"/>
      <c r="E18" s="76"/>
      <c r="F18" s="78"/>
    </row>
    <row r="19" spans="1:6" s="10" customFormat="1" ht="19.5" customHeight="1" thickBot="1">
      <c r="A19" s="95" t="s">
        <v>18</v>
      </c>
      <c r="B19" s="79">
        <f>B6-(SUM(B8:B17))</f>
        <v>186</v>
      </c>
      <c r="C19" s="80">
        <f>C6-(SUM(C8:C17))</f>
        <v>5158217</v>
      </c>
      <c r="D19" s="50" t="s">
        <v>18</v>
      </c>
      <c r="E19" s="79">
        <f>E6-(SUM(E8:E17))</f>
        <v>219</v>
      </c>
      <c r="F19" s="80">
        <f>F6-(SUM(F8:F17))</f>
        <v>5523333</v>
      </c>
    </row>
    <row r="20" spans="3:6" s="10" customFormat="1" ht="19.5" customHeight="1">
      <c r="C20" s="27"/>
      <c r="D20" s="9"/>
      <c r="E20" s="9"/>
      <c r="F20" s="9" t="s">
        <v>133</v>
      </c>
    </row>
    <row r="21" spans="3:6" s="10" customFormat="1" ht="19.5" customHeight="1">
      <c r="C21" s="27"/>
      <c r="F21" s="9"/>
    </row>
    <row r="22" spans="2:7" ht="19.5" customHeight="1">
      <c r="B22" s="107"/>
      <c r="C22" s="107"/>
      <c r="D22" s="107"/>
      <c r="E22" s="107"/>
      <c r="F22" s="107"/>
      <c r="G22" s="107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8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134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181</v>
      </c>
      <c r="B3" s="7"/>
      <c r="C3" s="8"/>
      <c r="D3" s="9" t="s">
        <v>127</v>
      </c>
    </row>
    <row r="4" spans="1:4" s="10" customFormat="1" ht="30" customHeight="1">
      <c r="A4" s="11" t="s">
        <v>135</v>
      </c>
      <c r="B4" s="12" t="s">
        <v>128</v>
      </c>
      <c r="C4" s="57" t="s">
        <v>136</v>
      </c>
      <c r="D4" s="58" t="s">
        <v>130</v>
      </c>
    </row>
    <row r="5" spans="1:4" s="10" customFormat="1" ht="30" customHeight="1">
      <c r="A5" s="20" t="s">
        <v>137</v>
      </c>
      <c r="B5" s="40" t="s">
        <v>189</v>
      </c>
      <c r="C5" s="99" t="s">
        <v>192</v>
      </c>
      <c r="D5" s="100">
        <v>42894</v>
      </c>
    </row>
    <row r="6" spans="1:4" s="10" customFormat="1" ht="30" customHeight="1">
      <c r="A6" s="20" t="s">
        <v>139</v>
      </c>
      <c r="B6" s="40" t="s">
        <v>140</v>
      </c>
      <c r="C6" s="101" t="s">
        <v>170</v>
      </c>
      <c r="D6" s="100">
        <v>50142</v>
      </c>
    </row>
    <row r="7" spans="1:4" s="10" customFormat="1" ht="30" customHeight="1">
      <c r="A7" s="20" t="s">
        <v>141</v>
      </c>
      <c r="B7" s="40" t="s">
        <v>182</v>
      </c>
      <c r="C7" s="101" t="s">
        <v>191</v>
      </c>
      <c r="D7" s="100">
        <v>132990</v>
      </c>
    </row>
    <row r="8" spans="1:4" s="10" customFormat="1" ht="74.25" customHeight="1">
      <c r="A8" s="20" t="s">
        <v>142</v>
      </c>
      <c r="B8" s="40" t="s">
        <v>183</v>
      </c>
      <c r="C8" s="99" t="s">
        <v>184</v>
      </c>
      <c r="D8" s="100">
        <v>137535</v>
      </c>
    </row>
    <row r="9" spans="1:4" s="10" customFormat="1" ht="30" customHeight="1" thickBot="1">
      <c r="A9" s="60" t="s">
        <v>143</v>
      </c>
      <c r="B9" s="50" t="s">
        <v>140</v>
      </c>
      <c r="C9" s="102" t="s">
        <v>190</v>
      </c>
      <c r="D9" s="103">
        <v>160068</v>
      </c>
    </row>
    <row r="10" spans="1:4" s="10" customFormat="1" ht="19.5" customHeight="1">
      <c r="A10" s="26"/>
      <c r="C10" s="27"/>
      <c r="D10" s="9" t="s">
        <v>133</v>
      </c>
    </row>
    <row r="11" spans="3:4" s="10" customFormat="1" ht="19.5" customHeight="1">
      <c r="C11" s="27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1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2015-03-20T01:59:32Z</cp:lastPrinted>
  <dcterms:created xsi:type="dcterms:W3CDTF">2012-12-26T00:52:25Z</dcterms:created>
  <dcterms:modified xsi:type="dcterms:W3CDTF">2015-03-20T02:12:23Z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