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収支決算書" sheetId="1" r:id="rId1"/>
    <sheet name="収支決算書 (記入例)" sheetId="4" r:id="rId2"/>
    <sheet name="収支決算書（計算式なし）" sheetId="3" r:id="rId3"/>
  </sheets>
  <definedNames>
    <definedName name="_xlnm.Print_Area" localSheetId="0">収支決算書!$A$1:$F$43</definedName>
    <definedName name="_xlnm.Print_Area" localSheetId="1">'収支決算書 (記入例)'!$A$1:$F$43</definedName>
    <definedName name="_xlnm.Print_Area" localSheetId="2">'収支決算書（計算式なし）'!$A$1:$F$43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 l="1"/>
  <c r="D38" i="4"/>
  <c r="D37" i="4"/>
  <c r="D34" i="4"/>
  <c r="H32" i="4"/>
  <c r="D28" i="4"/>
  <c r="H26" i="4"/>
  <c r="D22" i="4"/>
  <c r="H20" i="4"/>
  <c r="D16" i="4"/>
  <c r="H14" i="4"/>
  <c r="D39" i="4" l="1"/>
  <c r="D41" i="4"/>
  <c r="D43" i="4" s="1"/>
  <c r="D6" i="4" s="1"/>
  <c r="D42" i="1"/>
  <c r="D8" i="4" l="1"/>
  <c r="D9" i="4" s="1"/>
  <c r="E41" i="4"/>
  <c r="H14" i="1"/>
  <c r="H20" i="1"/>
  <c r="H26" i="1"/>
  <c r="H32" i="1"/>
  <c r="D41" i="1" l="1"/>
  <c r="D43" i="1" s="1"/>
  <c r="D6" i="1" s="1"/>
  <c r="D34" i="1"/>
  <c r="D28" i="1"/>
  <c r="D22" i="1"/>
  <c r="D16" i="1"/>
  <c r="D38" i="1"/>
  <c r="D37" i="1"/>
  <c r="E41" i="1" l="1"/>
  <c r="D39" i="1"/>
  <c r="D8" i="1" s="1"/>
  <c r="D9" i="1" l="1"/>
</calcChain>
</file>

<file path=xl/comments1.xml><?xml version="1.0" encoding="utf-8"?>
<comments xmlns="http://schemas.openxmlformats.org/spreadsheetml/2006/main">
  <authors>
    <author>作成者</author>
  </authors>
  <commentList>
    <comment ref="C14"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4" authorId="0" shapeId="0">
      <text>
        <r>
          <rPr>
            <b/>
            <sz val="9"/>
            <color indexed="81"/>
            <rFont val="MS P ゴシック"/>
            <family val="3"/>
            <charset val="128"/>
          </rPr>
          <t>消費税抜きの金額を入力
（非課税はそのまま入力）</t>
        </r>
      </text>
    </comment>
    <comment ref="C15"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5" authorId="0" shapeId="0">
      <text>
        <r>
          <rPr>
            <b/>
            <sz val="9"/>
            <color indexed="81"/>
            <rFont val="MS P ゴシック"/>
            <family val="3"/>
            <charset val="128"/>
          </rPr>
          <t>消費税や手数料等の
金額を入力</t>
        </r>
      </text>
    </comment>
    <comment ref="E15"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0" authorId="0" shapeId="0">
      <text>
        <r>
          <rPr>
            <b/>
            <sz val="9"/>
            <color indexed="81"/>
            <rFont val="MS P ゴシック"/>
            <family val="3"/>
            <charset val="128"/>
          </rPr>
          <t>消費税抜きの金額を入力
（非課税はそのまま入力）</t>
        </r>
      </text>
    </comment>
    <comment ref="D21" authorId="0" shapeId="0">
      <text>
        <r>
          <rPr>
            <b/>
            <sz val="9"/>
            <color indexed="81"/>
            <rFont val="MS P ゴシック"/>
            <family val="3"/>
            <charset val="128"/>
          </rPr>
          <t>消費税や手数料等の
金額を入力</t>
        </r>
      </text>
    </comment>
    <comment ref="D26" authorId="0" shapeId="0">
      <text>
        <r>
          <rPr>
            <b/>
            <sz val="9"/>
            <color indexed="81"/>
            <rFont val="MS P ゴシック"/>
            <family val="3"/>
            <charset val="128"/>
          </rPr>
          <t>消費税抜きの金額を入力
（非課税はそのまま入力）</t>
        </r>
      </text>
    </comment>
    <comment ref="D27" authorId="0" shapeId="0">
      <text>
        <r>
          <rPr>
            <b/>
            <sz val="9"/>
            <color indexed="81"/>
            <rFont val="MS P ゴシック"/>
            <family val="3"/>
            <charset val="128"/>
          </rPr>
          <t>消費税や手数料等の
金額を入力</t>
        </r>
      </text>
    </comment>
    <comment ref="D32" authorId="0" shapeId="0">
      <text>
        <r>
          <rPr>
            <b/>
            <sz val="9"/>
            <color indexed="81"/>
            <rFont val="MS P ゴシック"/>
            <family val="3"/>
            <charset val="128"/>
          </rPr>
          <t>消費税抜きの金額を入力
（非課税はそのまま入力）</t>
        </r>
      </text>
    </comment>
    <comment ref="D33" authorId="0" shapeId="0">
      <text>
        <r>
          <rPr>
            <b/>
            <sz val="9"/>
            <color indexed="81"/>
            <rFont val="MS P ゴシック"/>
            <family val="3"/>
            <charset val="128"/>
          </rPr>
          <t>消費税や手数料等の
金額を入力</t>
        </r>
      </text>
    </comment>
  </commentList>
</comments>
</file>

<file path=xl/comments2.xml><?xml version="1.0" encoding="utf-8"?>
<comments xmlns="http://schemas.openxmlformats.org/spreadsheetml/2006/main">
  <authors>
    <author>作成者</author>
  </authors>
  <commentList>
    <comment ref="C14"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4" authorId="0" shapeId="0">
      <text>
        <r>
          <rPr>
            <b/>
            <sz val="9"/>
            <color indexed="81"/>
            <rFont val="MS P ゴシック"/>
            <family val="3"/>
            <charset val="128"/>
          </rPr>
          <t>消費税抜きの金額を入力
（非課税はそのまま入力）</t>
        </r>
      </text>
    </comment>
    <comment ref="C15"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5" authorId="0" shapeId="0">
      <text>
        <r>
          <rPr>
            <b/>
            <sz val="9"/>
            <color indexed="81"/>
            <rFont val="MS P ゴシック"/>
            <family val="3"/>
            <charset val="128"/>
          </rPr>
          <t>消費税や手数料等の
金額を入力</t>
        </r>
      </text>
    </comment>
    <comment ref="E15"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0" authorId="0" shapeId="0">
      <text>
        <r>
          <rPr>
            <b/>
            <sz val="9"/>
            <color indexed="81"/>
            <rFont val="MS P ゴシック"/>
            <family val="3"/>
            <charset val="128"/>
          </rPr>
          <t>消費税抜きの金額を入力
（非課税はそのまま入力）</t>
        </r>
      </text>
    </comment>
    <comment ref="D21" authorId="0" shapeId="0">
      <text>
        <r>
          <rPr>
            <b/>
            <sz val="9"/>
            <color indexed="81"/>
            <rFont val="MS P ゴシック"/>
            <family val="3"/>
            <charset val="128"/>
          </rPr>
          <t>消費税や手数料等の
金額を入力</t>
        </r>
      </text>
    </comment>
    <comment ref="D26" authorId="0" shapeId="0">
      <text>
        <r>
          <rPr>
            <b/>
            <sz val="9"/>
            <color indexed="81"/>
            <rFont val="MS P ゴシック"/>
            <family val="3"/>
            <charset val="128"/>
          </rPr>
          <t>消費税抜きの金額を入力
（非課税はそのまま入力）</t>
        </r>
      </text>
    </comment>
    <comment ref="D27" authorId="0" shapeId="0">
      <text>
        <r>
          <rPr>
            <b/>
            <sz val="9"/>
            <color indexed="81"/>
            <rFont val="MS P ゴシック"/>
            <family val="3"/>
            <charset val="128"/>
          </rPr>
          <t>消費税や手数料等の
金額を入力</t>
        </r>
      </text>
    </comment>
    <comment ref="D32" authorId="0" shapeId="0">
      <text>
        <r>
          <rPr>
            <b/>
            <sz val="9"/>
            <color indexed="81"/>
            <rFont val="MS P ゴシック"/>
            <family val="3"/>
            <charset val="128"/>
          </rPr>
          <t>消費税抜きの金額を入力
（非課税はそのまま入力）</t>
        </r>
      </text>
    </comment>
    <comment ref="D33" authorId="0" shapeId="0">
      <text>
        <r>
          <rPr>
            <b/>
            <sz val="9"/>
            <color indexed="81"/>
            <rFont val="MS P ゴシック"/>
            <family val="3"/>
            <charset val="128"/>
          </rPr>
          <t>消費税や手数料等の
金額を入力</t>
        </r>
      </text>
    </comment>
  </commentList>
</comments>
</file>

<file path=xl/sharedStrings.xml><?xml version="1.0" encoding="utf-8"?>
<sst xmlns="http://schemas.openxmlformats.org/spreadsheetml/2006/main" count="175" uniqueCount="36">
  <si>
    <t>申請者名　
（個人の場合はその氏名）</t>
    <phoneticPr fontId="2"/>
  </si>
  <si>
    <t>１　収入の部</t>
    <phoneticPr fontId="2"/>
  </si>
  <si>
    <t>市補助金(a)</t>
  </si>
  <si>
    <t>自己資金(c)</t>
    <phoneticPr fontId="2"/>
  </si>
  <si>
    <t>合　　計(d)</t>
    <phoneticPr fontId="2"/>
  </si>
  <si>
    <t>区分</t>
    <phoneticPr fontId="2"/>
  </si>
  <si>
    <t>備考</t>
  </si>
  <si>
    <t>備考</t>
    <phoneticPr fontId="2"/>
  </si>
  <si>
    <t>２　支出の部</t>
    <phoneticPr fontId="2"/>
  </si>
  <si>
    <t>資格①　　　　資格・講習名称⇒</t>
    <rPh sb="0" eb="2">
      <t>シカク</t>
    </rPh>
    <rPh sb="7" eb="9">
      <t>シカク</t>
    </rPh>
    <rPh sb="10" eb="12">
      <t>コウシュウ</t>
    </rPh>
    <rPh sb="12" eb="14">
      <t>メイショウ</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</si>
  <si>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</si>
  <si>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</si>
  <si>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</si>
  <si>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t>小計</t>
    <rPh sb="0" eb="2">
      <t>ショウケイ</t>
    </rPh>
    <phoneticPr fontId="2"/>
  </si>
  <si>
    <t>資格②　　　　資格・講習名称⇒</t>
    <rPh sb="0" eb="2">
      <t>シカク</t>
    </rPh>
    <rPh sb="7" eb="9">
      <t>シカク</t>
    </rPh>
    <rPh sb="10" eb="12">
      <t>コウシュウ</t>
    </rPh>
    <rPh sb="12" eb="14">
      <t>メイショウ</t>
    </rPh>
    <phoneticPr fontId="2"/>
  </si>
  <si>
    <t>資格③　　　　資格・講習名称⇒</t>
    <rPh sb="0" eb="2">
      <t>シカク</t>
    </rPh>
    <rPh sb="7" eb="9">
      <t>シカク</t>
    </rPh>
    <rPh sb="10" eb="12">
      <t>コウシュウ</t>
    </rPh>
    <rPh sb="12" eb="14">
      <t>メイショウ</t>
    </rPh>
    <phoneticPr fontId="2"/>
  </si>
  <si>
    <t>資格④　　　　資格・講習名称⇒</t>
    <rPh sb="0" eb="2">
      <t>シカク</t>
    </rPh>
    <rPh sb="7" eb="9">
      <t>シカク</t>
    </rPh>
    <rPh sb="10" eb="12">
      <t>コウシュウ</t>
    </rPh>
    <rPh sb="12" eb="14">
      <t>メイショウ</t>
    </rPh>
    <phoneticPr fontId="2"/>
  </si>
  <si>
    <t>補助対象経費合計</t>
    <rPh sb="0" eb="2">
      <t>ホジョ</t>
    </rPh>
    <rPh sb="2" eb="4">
      <t>タイショウ</t>
    </rPh>
    <rPh sb="4" eb="6">
      <t>ケイヒ</t>
    </rPh>
    <rPh sb="6" eb="8">
      <t>ゴウケイ</t>
    </rPh>
    <phoneticPr fontId="2"/>
  </si>
  <si>
    <t>補助対象外経費合計</t>
    <rPh sb="0" eb="2">
      <t>ホジョ</t>
    </rPh>
    <rPh sb="2" eb="4">
      <t>タイショウ</t>
    </rPh>
    <rPh sb="4" eb="5">
      <t>ガイ</t>
    </rPh>
    <rPh sb="5" eb="7">
      <t>ケイヒ</t>
    </rPh>
    <rPh sb="7" eb="9">
      <t>ゴウケイ</t>
    </rPh>
    <phoneticPr fontId="2"/>
  </si>
  <si>
    <t>総合計</t>
    <rPh sb="0" eb="1">
      <t>ソウ</t>
    </rPh>
    <rPh sb="1" eb="3">
      <t>ゴウケイ</t>
    </rPh>
    <phoneticPr fontId="2"/>
  </si>
  <si>
    <t>備考</t>
    <rPh sb="0" eb="2">
      <t>ビコウ</t>
    </rPh>
    <phoneticPr fontId="2"/>
  </si>
  <si>
    <t>受講人数⇒</t>
    <rPh sb="0" eb="2">
      <t>ジュコウ</t>
    </rPh>
    <rPh sb="2" eb="4">
      <t>ニンズウ</t>
    </rPh>
    <phoneticPr fontId="2"/>
  </si>
  <si>
    <t>上限判定</t>
    <rPh sb="0" eb="2">
      <t>ジョウゲン</t>
    </rPh>
    <rPh sb="2" eb="4">
      <t>ハンテイ</t>
    </rPh>
    <phoneticPr fontId="2"/>
  </si>
  <si>
    <t>支出合計</t>
    <rPh sb="0" eb="2">
      <t>シシュツ</t>
    </rPh>
    <rPh sb="2" eb="4">
      <t>ゴウケイ</t>
    </rPh>
    <phoneticPr fontId="2"/>
  </si>
  <si>
    <t>補助対象経費（e）</t>
    <rPh sb="0" eb="6">
      <t>ホジョタイショウケイヒ</t>
    </rPh>
    <phoneticPr fontId="2"/>
  </si>
  <si>
    <t>＝市補助金（a）の対象経費</t>
    <rPh sb="1" eb="2">
      <t>シ</t>
    </rPh>
    <rPh sb="2" eb="5">
      <t>ホジョキン</t>
    </rPh>
    <rPh sb="9" eb="11">
      <t>タイショウ</t>
    </rPh>
    <rPh sb="11" eb="13">
      <t>ケイヒ</t>
    </rPh>
    <phoneticPr fontId="2"/>
  </si>
  <si>
    <t>その他収入(b)</t>
    <phoneticPr fontId="2"/>
  </si>
  <si>
    <t>△その他収入(b)</t>
    <phoneticPr fontId="2"/>
  </si>
  <si>
    <t>人</t>
    <rPh sb="0" eb="1">
      <t>ニン</t>
    </rPh>
    <phoneticPr fontId="2"/>
  </si>
  <si>
    <t>決算額（円）</t>
  </si>
  <si>
    <t>収　支　決　算　書</t>
    <rPh sb="4" eb="5">
      <t>ケツ</t>
    </rPh>
    <phoneticPr fontId="2"/>
  </si>
  <si>
    <t>株式会社○○</t>
    <phoneticPr fontId="2"/>
  </si>
  <si>
    <t>玉掛け技能講習</t>
    <phoneticPr fontId="2"/>
  </si>
  <si>
    <t>小型移動式クレーン運転技能講習</t>
    <phoneticPr fontId="2"/>
  </si>
  <si>
    <t>大型自動車第一種免許</t>
    <phoneticPr fontId="2"/>
  </si>
  <si>
    <t>消費税</t>
    <rPh sb="0" eb="3">
      <t>ショウヒゼイ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</si>
</sst>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scheme val="minor"/>
    </font>
    <font>
      <sz val="11"/>
      <color theme="1"/>
      <name val="游ゴシック"/>
      <family val="2"/>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rgb="FFFF0000"/>
      <name val="游ゴシック"/>
      <family val="2"/>
      <scheme val="minor"/>
    </font>
    <font>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7">
    <xf numFmtId="0" fontId="0" fillId="0" borderId="0" xfId="0"/>
    <xf numFmtId="0" fontId="0" fillId="0" borderId="0" xfId="0" applyAlignment="1">
      <alignment horizontal="right" wrapText="1"/>
    </xf>
    <xf numFmtId="0" fontId="0" fillId="0" borderId="2" xfId="0" applyBorder="1" applyAlignment="1">
      <alignment horizontal="center"/>
    </xf>
    <xf numFmtId="0" fontId="0" fillId="0" borderId="2" xfId="0" applyBorder="1"/>
    <xf numFmtId="0" fontId="3" fillId="0" borderId="0" xfId="0" applyFont="1"/>
    <xf numFmtId="0" fontId="0" fillId="0" borderId="0" xfId="0" applyFill="1" applyAlignment="1">
      <alignment horizontal="right"/>
    </xf>
    <xf numFmtId="38" fontId="0" fillId="0" borderId="2" xfId="1" applyFont="1" applyBorder="1" applyAlignment="1"/>
    <xf numFmtId="38" fontId="0" fillId="0" borderId="0" xfId="1" applyFont="1" applyAlignment="1"/>
    <xf numFmtId="0" fontId="3" fillId="0" borderId="0" xfId="0" applyFont="1" applyFill="1"/>
    <xf numFmtId="0" fontId="0" fillId="0" borderId="0" xfId="0" applyFill="1"/>
    <xf numFmtId="0" fontId="0" fillId="0" borderId="0" xfId="0" applyFill="1" applyAlignment="1">
      <alignment horizontal="right" wrapText="1"/>
    </xf>
    <xf numFmtId="38" fontId="0" fillId="0" borderId="2" xfId="1" applyFont="1" applyFill="1" applyBorder="1" applyAlignment="1"/>
    <xf numFmtId="0" fontId="0" fillId="0" borderId="2" xfId="0" applyFill="1" applyBorder="1"/>
    <xf numFmtId="0" fontId="0" fillId="0" borderId="2" xfId="0" applyBorder="1" applyAlignment="1">
      <alignment horizontal="center"/>
    </xf>
    <xf numFmtId="0" fontId="0" fillId="0" borderId="2" xfId="0" applyFill="1" applyBorder="1" applyAlignment="1">
      <alignment horizontal="center"/>
    </xf>
    <xf numFmtId="0" fontId="0" fillId="0" borderId="3" xfId="0" applyBorder="1"/>
    <xf numFmtId="0" fontId="0" fillId="0" borderId="4" xfId="0" applyBorder="1"/>
    <xf numFmtId="0" fontId="0" fillId="0" borderId="3" xfId="0" quotePrefix="1" applyBorder="1"/>
    <xf numFmtId="38" fontId="0" fillId="0" borderId="2" xfId="0" applyNumberFormat="1" applyBorder="1"/>
    <xf numFmtId="0" fontId="5" fillId="0" borderId="0" xfId="0" applyFont="1" applyAlignment="1">
      <alignment horizontal="center"/>
    </xf>
    <xf numFmtId="0" fontId="0" fillId="0" borderId="0" xfId="0" applyFill="1" applyAlignment="1">
      <alignment shrinkToFit="1"/>
    </xf>
    <xf numFmtId="38" fontId="0" fillId="0" borderId="0" xfId="1" applyFont="1" applyFill="1" applyAlignment="1"/>
    <xf numFmtId="0" fontId="0" fillId="0" borderId="3" xfId="0" applyFill="1" applyBorder="1"/>
    <xf numFmtId="0" fontId="0" fillId="0" borderId="4" xfId="0" applyFill="1" applyBorder="1"/>
    <xf numFmtId="38" fontId="0" fillId="0" borderId="2" xfId="0" applyNumberFormat="1" applyFill="1" applyBorder="1"/>
    <xf numFmtId="0" fontId="5" fillId="0" borderId="0" xfId="0" applyFont="1" applyFill="1" applyAlignment="1">
      <alignment horizontal="center"/>
    </xf>
    <xf numFmtId="0" fontId="0" fillId="0" borderId="3" xfId="0" quotePrefix="1" applyFill="1" applyBorder="1"/>
    <xf numFmtId="38" fontId="0" fillId="2" borderId="2" xfId="1" applyFont="1" applyFill="1" applyBorder="1" applyAlignment="1" applyProtection="1">
      <protection locked="0"/>
    </xf>
    <xf numFmtId="0" fontId="0" fillId="2" borderId="0" xfId="0" applyFill="1" applyAlignment="1" applyProtection="1">
      <alignment shrinkToFit="1"/>
      <protection locked="0"/>
    </xf>
    <xf numFmtId="0" fontId="0" fillId="2" borderId="0" xfId="0" applyFill="1" applyProtection="1">
      <protection locked="0"/>
    </xf>
    <xf numFmtId="0" fontId="0" fillId="0" borderId="2" xfId="0" applyBorder="1" applyAlignment="1">
      <alignment horizontal="center"/>
    </xf>
    <xf numFmtId="0" fontId="0" fillId="3" borderId="1" xfId="0" applyFill="1" applyBorder="1" applyAlignment="1" applyProtection="1">
      <alignment horizontal="center" vertical="center" wrapText="1"/>
      <protection locked="0"/>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left" wrapText="1"/>
    </xf>
    <xf numFmtId="0" fontId="0" fillId="0" borderId="3"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left"/>
    </xf>
    <xf numFmtId="0" fontId="0" fillId="0" borderId="2" xfId="0" applyFill="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314325</xdr:colOff>
      <xdr:row>1</xdr:row>
      <xdr:rowOff>142875</xdr:rowOff>
    </xdr:from>
    <xdr:to>
      <xdr:col>10</xdr:col>
      <xdr:colOff>365760</xdr:colOff>
      <xdr:row>15</xdr:row>
      <xdr:rowOff>74297</xdr:rowOff>
    </xdr:to>
    <xdr:sp macro="" textlink="">
      <xdr:nvSpPr>
        <xdr:cNvPr id="3" name="テキスト ボックス 2"/>
        <xdr:cNvSpPr txBox="1"/>
      </xdr:nvSpPr>
      <xdr:spPr>
        <a:xfrm>
          <a:off x="6381750" y="390525"/>
          <a:ext cx="2947035" cy="340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・色付き（水色・黄色）のセルのみ入力してください。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・水色のセルに入力すると、</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補助金額「市補助金</a:t>
          </a:r>
          <a:r>
            <a:rPr kumimoji="1" lang="en-US" altLang="ja-JP" sz="1100" b="1">
              <a:solidFill>
                <a:sysClr val="windowText" lastClr="000000"/>
              </a:solidFill>
              <a:effectLst/>
              <a:latin typeface="+mn-lt"/>
              <a:ea typeface="+mn-ea"/>
              <a:cs typeface="+mn-cs"/>
            </a:rPr>
            <a:t>(a)</a:t>
          </a:r>
          <a:r>
            <a:rPr kumimoji="1" lang="ja-JP" altLang="en-US" sz="1100" b="1">
              <a:solidFill>
                <a:sysClr val="windowText" lastClr="000000"/>
              </a:solidFill>
              <a:effectLst/>
              <a:latin typeface="+mn-lt"/>
              <a:ea typeface="+mn-ea"/>
              <a:cs typeface="+mn-cs"/>
            </a:rPr>
            <a:t>」等が自動計算</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されます。</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・受講人数も忘れず入力してください。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（入力しないと正しく計算されません）</a:t>
          </a:r>
          <a:endParaRPr lang="ja-JP" altLang="ja-JP" b="1">
            <a:solidFill>
              <a:sysClr val="windowText" lastClr="000000"/>
            </a:solidFill>
            <a:effectLst/>
          </a:endParaRPr>
        </a:p>
        <a:p>
          <a:r>
            <a:rPr kumimoji="1" lang="ja-JP" altLang="ja-JP" sz="1100">
              <a:solidFill>
                <a:schemeClr val="dk1"/>
              </a:solidFill>
              <a:effectLst/>
              <a:latin typeface="+mn-lt"/>
              <a:ea typeface="+mn-ea"/>
              <a:cs typeface="+mn-cs"/>
            </a:rPr>
            <a:t>・セルの形状等は変更しないでください。</a:t>
          </a:r>
          <a:endParaRPr lang="ja-JP" altLang="ja-JP">
            <a:effectLst/>
          </a:endParaRPr>
        </a:p>
        <a:p>
          <a:r>
            <a:rPr kumimoji="1" lang="ja-JP" altLang="ja-JP" sz="1100">
              <a:solidFill>
                <a:schemeClr val="dk1"/>
              </a:solidFill>
              <a:effectLst/>
              <a:latin typeface="+mn-lt"/>
              <a:ea typeface="+mn-ea"/>
              <a:cs typeface="+mn-cs"/>
            </a:rPr>
            <a:t>・印刷範囲は変更しないでください。</a:t>
          </a:r>
          <a:endParaRPr lang="ja-JP" altLang="ja-JP">
            <a:effectLst/>
          </a:endParaRPr>
        </a:p>
        <a:p>
          <a:r>
            <a:rPr kumimoji="1" lang="ja-JP" altLang="ja-JP" sz="1100">
              <a:solidFill>
                <a:schemeClr val="dk1"/>
              </a:solidFill>
              <a:effectLst/>
              <a:latin typeface="+mn-lt"/>
              <a:ea typeface="+mn-ea"/>
              <a:cs typeface="+mn-cs"/>
            </a:rPr>
            <a:t>・その他収入がある場合は備考欄に内容を入力してください。</a:t>
          </a:r>
          <a:endParaRPr lang="ja-JP" altLang="ja-JP">
            <a:effectLst/>
          </a:endParaRPr>
        </a:p>
        <a:p>
          <a:r>
            <a:rPr kumimoji="1" lang="ja-JP" altLang="ja-JP" sz="1100">
              <a:solidFill>
                <a:schemeClr val="dk1"/>
              </a:solidFill>
              <a:effectLst/>
              <a:latin typeface="+mn-lt"/>
              <a:ea typeface="+mn-ea"/>
              <a:cs typeface="+mn-cs"/>
            </a:rPr>
            <a:t>・手書きの場合は別シートの</a:t>
          </a:r>
          <a:endParaRPr lang="ja-JP" altLang="ja-JP">
            <a:effectLst/>
          </a:endParaRPr>
        </a:p>
        <a:p>
          <a:r>
            <a:rPr kumimoji="1" lang="ja-JP" altLang="ja-JP" sz="1100">
              <a:solidFill>
                <a:schemeClr val="dk1"/>
              </a:solidFill>
              <a:effectLst/>
              <a:latin typeface="+mn-lt"/>
              <a:ea typeface="+mn-ea"/>
              <a:cs typeface="+mn-cs"/>
            </a:rPr>
            <a:t>「収支決算書（計算式なし）」を印刷して使用してください。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314325</xdr:colOff>
      <xdr:row>1</xdr:row>
      <xdr:rowOff>152400</xdr:rowOff>
    </xdr:from>
    <xdr:to>
      <xdr:col>10</xdr:col>
      <xdr:colOff>365760</xdr:colOff>
      <xdr:row>15</xdr:row>
      <xdr:rowOff>83822</xdr:rowOff>
    </xdr:to>
    <xdr:sp macro="" textlink="">
      <xdr:nvSpPr>
        <xdr:cNvPr id="3" name="テキスト ボックス 2"/>
        <xdr:cNvSpPr txBox="1"/>
      </xdr:nvSpPr>
      <xdr:spPr>
        <a:xfrm>
          <a:off x="6381750" y="400050"/>
          <a:ext cx="2947035" cy="340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・色付き（水色・黄色）のセルのみ入力してください。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・水色のセルに入力すると、</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補助金額「市補助金</a:t>
          </a:r>
          <a:r>
            <a:rPr kumimoji="1" lang="en-US" altLang="ja-JP" sz="1100" b="1">
              <a:solidFill>
                <a:sysClr val="windowText" lastClr="000000"/>
              </a:solidFill>
              <a:effectLst/>
              <a:latin typeface="+mn-lt"/>
              <a:ea typeface="+mn-ea"/>
              <a:cs typeface="+mn-cs"/>
            </a:rPr>
            <a:t>(a)</a:t>
          </a:r>
          <a:r>
            <a:rPr kumimoji="1" lang="ja-JP" altLang="en-US" sz="1100" b="1">
              <a:solidFill>
                <a:sysClr val="windowText" lastClr="000000"/>
              </a:solidFill>
              <a:effectLst/>
              <a:latin typeface="+mn-lt"/>
              <a:ea typeface="+mn-ea"/>
              <a:cs typeface="+mn-cs"/>
            </a:rPr>
            <a:t>」等が自動計算</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されます。</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・受講人数も忘れず入力してください。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（入力しないと正しく計算されません）</a:t>
          </a:r>
          <a:endParaRPr lang="ja-JP" altLang="ja-JP" b="1">
            <a:solidFill>
              <a:sysClr val="windowText" lastClr="000000"/>
            </a:solidFill>
            <a:effectLst/>
          </a:endParaRPr>
        </a:p>
        <a:p>
          <a:r>
            <a:rPr kumimoji="1" lang="ja-JP" altLang="ja-JP" sz="1100">
              <a:solidFill>
                <a:schemeClr val="dk1"/>
              </a:solidFill>
              <a:effectLst/>
              <a:latin typeface="+mn-lt"/>
              <a:ea typeface="+mn-ea"/>
              <a:cs typeface="+mn-cs"/>
            </a:rPr>
            <a:t>・セルの形状等は変更しないでください。</a:t>
          </a:r>
          <a:endParaRPr lang="ja-JP" altLang="ja-JP">
            <a:effectLst/>
          </a:endParaRPr>
        </a:p>
        <a:p>
          <a:r>
            <a:rPr kumimoji="1" lang="ja-JP" altLang="ja-JP" sz="1100">
              <a:solidFill>
                <a:schemeClr val="dk1"/>
              </a:solidFill>
              <a:effectLst/>
              <a:latin typeface="+mn-lt"/>
              <a:ea typeface="+mn-ea"/>
              <a:cs typeface="+mn-cs"/>
            </a:rPr>
            <a:t>・印刷範囲は変更しないでください。</a:t>
          </a:r>
          <a:endParaRPr lang="ja-JP" altLang="ja-JP">
            <a:effectLst/>
          </a:endParaRPr>
        </a:p>
        <a:p>
          <a:r>
            <a:rPr kumimoji="1" lang="ja-JP" altLang="ja-JP" sz="1100">
              <a:solidFill>
                <a:schemeClr val="dk1"/>
              </a:solidFill>
              <a:effectLst/>
              <a:latin typeface="+mn-lt"/>
              <a:ea typeface="+mn-ea"/>
              <a:cs typeface="+mn-cs"/>
            </a:rPr>
            <a:t>・その他収入がある場合は備考欄に内容を入力してください。</a:t>
          </a:r>
          <a:endParaRPr lang="ja-JP" altLang="ja-JP">
            <a:effectLst/>
          </a:endParaRPr>
        </a:p>
        <a:p>
          <a:r>
            <a:rPr kumimoji="1" lang="ja-JP" altLang="ja-JP" sz="1100">
              <a:solidFill>
                <a:schemeClr val="dk1"/>
              </a:solidFill>
              <a:effectLst/>
              <a:latin typeface="+mn-lt"/>
              <a:ea typeface="+mn-ea"/>
              <a:cs typeface="+mn-cs"/>
            </a:rPr>
            <a:t>・手書きの場合は別シートの</a:t>
          </a:r>
          <a:endParaRPr lang="ja-JP" altLang="ja-JP">
            <a:effectLst/>
          </a:endParaRPr>
        </a:p>
        <a:p>
          <a:r>
            <a:rPr kumimoji="1" lang="ja-JP" altLang="ja-JP" sz="1100">
              <a:solidFill>
                <a:schemeClr val="dk1"/>
              </a:solidFill>
              <a:effectLst/>
              <a:latin typeface="+mn-lt"/>
              <a:ea typeface="+mn-ea"/>
              <a:cs typeface="+mn-cs"/>
            </a:rPr>
            <a:t>「収支決算書（計算式なし）」を印刷して使用してください。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3"/>
  <sheetViews>
    <sheetView tabSelected="1" view="pageBreakPreview" zoomScaleNormal="100" zoomScaleSheetLayoutView="100" workbookViewId="0">
      <selection activeCell="E2" sqref="E2:F2"/>
    </sheetView>
  </sheetViews>
  <sheetFormatPr defaultRowHeight="18.75"/>
  <cols>
    <col min="1" max="1" width="3.375" customWidth="1"/>
    <col min="2" max="2" width="6" customWidth="1"/>
    <col min="3" max="3" width="22.75" customWidth="1"/>
    <col min="4" max="4" width="23.75" customWidth="1"/>
    <col min="5" max="6" width="11.875" customWidth="1"/>
    <col min="8" max="8" width="11" customWidth="1"/>
  </cols>
  <sheetData>
    <row r="1" spans="2:8" ht="19.5">
      <c r="B1" s="4"/>
      <c r="D1" s="4" t="s">
        <v>30</v>
      </c>
      <c r="E1" s="4"/>
    </row>
    <row r="2" spans="2:8" ht="37.5">
      <c r="D2" s="1" t="s">
        <v>0</v>
      </c>
      <c r="E2" s="31"/>
      <c r="F2" s="31"/>
    </row>
    <row r="3" spans="2:8" ht="11.25" customHeight="1"/>
    <row r="4" spans="2:8">
      <c r="B4" t="s">
        <v>1</v>
      </c>
    </row>
    <row r="5" spans="2:8">
      <c r="B5" s="38" t="s">
        <v>5</v>
      </c>
      <c r="C5" s="38"/>
      <c r="D5" s="2" t="s">
        <v>29</v>
      </c>
      <c r="E5" s="32" t="s">
        <v>7</v>
      </c>
      <c r="F5" s="33"/>
    </row>
    <row r="6" spans="2:8">
      <c r="B6" s="39" t="s">
        <v>2</v>
      </c>
      <c r="C6" s="39"/>
      <c r="D6" s="6">
        <f>ROUNDDOWN(D43/2,-3)</f>
        <v>0</v>
      </c>
      <c r="E6" s="32"/>
      <c r="F6" s="33"/>
    </row>
    <row r="7" spans="2:8">
      <c r="B7" s="40" t="s">
        <v>26</v>
      </c>
      <c r="C7" s="40"/>
      <c r="D7" s="27"/>
      <c r="E7" s="36"/>
      <c r="F7" s="37"/>
    </row>
    <row r="8" spans="2:8">
      <c r="B8" s="39" t="s">
        <v>3</v>
      </c>
      <c r="C8" s="39"/>
      <c r="D8" s="6">
        <f>D39-D6-D7</f>
        <v>0</v>
      </c>
      <c r="E8" s="32"/>
      <c r="F8" s="33"/>
    </row>
    <row r="9" spans="2:8">
      <c r="B9" s="39" t="s">
        <v>4</v>
      </c>
      <c r="C9" s="39"/>
      <c r="D9" s="6">
        <f>D6+D7+D8</f>
        <v>0</v>
      </c>
      <c r="E9" s="32"/>
      <c r="F9" s="33"/>
    </row>
    <row r="11" spans="2:8">
      <c r="B11" t="s">
        <v>8</v>
      </c>
    </row>
    <row r="12" spans="2:8">
      <c r="B12" t="s">
        <v>9</v>
      </c>
      <c r="D12" s="28"/>
      <c r="E12" s="5" t="s">
        <v>21</v>
      </c>
      <c r="F12" s="29"/>
    </row>
    <row r="13" spans="2:8">
      <c r="C13" s="2" t="s">
        <v>10</v>
      </c>
      <c r="D13" s="2" t="s">
        <v>29</v>
      </c>
      <c r="E13" s="32" t="s">
        <v>6</v>
      </c>
      <c r="F13" s="33"/>
      <c r="H13" t="s">
        <v>22</v>
      </c>
    </row>
    <row r="14" spans="2:8">
      <c r="C14" s="3" t="s">
        <v>11</v>
      </c>
      <c r="D14" s="27"/>
      <c r="E14" s="34"/>
      <c r="F14" s="35"/>
      <c r="H14" s="7">
        <f>IFERROR(IF(D14/F12&gt;60000,60000*F12,D14),0)</f>
        <v>0</v>
      </c>
    </row>
    <row r="15" spans="2:8">
      <c r="C15" s="3" t="s">
        <v>12</v>
      </c>
      <c r="D15" s="27"/>
      <c r="E15" s="36"/>
      <c r="F15" s="37"/>
    </row>
    <row r="16" spans="2:8">
      <c r="C16" s="3" t="s">
        <v>13</v>
      </c>
      <c r="D16" s="6">
        <f>SUM(D14:D15)</f>
        <v>0</v>
      </c>
      <c r="E16" s="32"/>
      <c r="F16" s="33"/>
    </row>
    <row r="17" spans="2:8" ht="12.75" customHeight="1"/>
    <row r="18" spans="2:8">
      <c r="B18" t="s">
        <v>14</v>
      </c>
      <c r="D18" s="28"/>
      <c r="E18" s="5" t="s">
        <v>21</v>
      </c>
      <c r="F18" s="29"/>
    </row>
    <row r="19" spans="2:8">
      <c r="C19" s="2" t="s">
        <v>10</v>
      </c>
      <c r="D19" s="2" t="s">
        <v>29</v>
      </c>
      <c r="E19" s="32" t="s">
        <v>6</v>
      </c>
      <c r="F19" s="33"/>
      <c r="H19" t="s">
        <v>22</v>
      </c>
    </row>
    <row r="20" spans="2:8">
      <c r="C20" s="3" t="s">
        <v>11</v>
      </c>
      <c r="D20" s="27"/>
      <c r="E20" s="34"/>
      <c r="F20" s="35"/>
      <c r="H20" s="7">
        <f>IFERROR(IF(D20/F18&gt;60000,60000*F18,D20),0)</f>
        <v>0</v>
      </c>
    </row>
    <row r="21" spans="2:8">
      <c r="C21" s="3" t="s">
        <v>12</v>
      </c>
      <c r="D21" s="27"/>
      <c r="E21" s="36"/>
      <c r="F21" s="37"/>
    </row>
    <row r="22" spans="2:8">
      <c r="C22" s="3" t="s">
        <v>13</v>
      </c>
      <c r="D22" s="6">
        <f>SUM(D20:D21)</f>
        <v>0</v>
      </c>
      <c r="E22" s="32"/>
      <c r="F22" s="33"/>
    </row>
    <row r="23" spans="2:8" ht="12.75" customHeight="1"/>
    <row r="24" spans="2:8">
      <c r="B24" t="s">
        <v>15</v>
      </c>
      <c r="D24" s="28"/>
      <c r="E24" s="5" t="s">
        <v>21</v>
      </c>
      <c r="F24" s="29"/>
    </row>
    <row r="25" spans="2:8">
      <c r="C25" s="2" t="s">
        <v>10</v>
      </c>
      <c r="D25" s="2" t="s">
        <v>29</v>
      </c>
      <c r="E25" s="32" t="s">
        <v>6</v>
      </c>
      <c r="F25" s="33"/>
      <c r="H25" t="s">
        <v>22</v>
      </c>
    </row>
    <row r="26" spans="2:8">
      <c r="C26" s="3" t="s">
        <v>11</v>
      </c>
      <c r="D26" s="27"/>
      <c r="E26" s="34"/>
      <c r="F26" s="35"/>
      <c r="H26" s="7">
        <f>IFERROR(IF(D26/F24&gt;60000,60000*F24,D26),0)</f>
        <v>0</v>
      </c>
    </row>
    <row r="27" spans="2:8">
      <c r="C27" s="3" t="s">
        <v>12</v>
      </c>
      <c r="D27" s="27"/>
      <c r="E27" s="36"/>
      <c r="F27" s="37"/>
    </row>
    <row r="28" spans="2:8">
      <c r="C28" s="3" t="s">
        <v>13</v>
      </c>
      <c r="D28" s="6">
        <f>SUM(D26:D27)</f>
        <v>0</v>
      </c>
      <c r="E28" s="32"/>
      <c r="F28" s="33"/>
    </row>
    <row r="29" spans="2:8" ht="12.75" customHeight="1"/>
    <row r="30" spans="2:8">
      <c r="B30" t="s">
        <v>16</v>
      </c>
      <c r="D30" s="28"/>
      <c r="E30" s="5" t="s">
        <v>21</v>
      </c>
      <c r="F30" s="29"/>
    </row>
    <row r="31" spans="2:8">
      <c r="C31" s="2" t="s">
        <v>10</v>
      </c>
      <c r="D31" s="2" t="s">
        <v>29</v>
      </c>
      <c r="E31" s="32" t="s">
        <v>6</v>
      </c>
      <c r="F31" s="33"/>
      <c r="H31" t="s">
        <v>22</v>
      </c>
    </row>
    <row r="32" spans="2:8">
      <c r="C32" s="3" t="s">
        <v>11</v>
      </c>
      <c r="D32" s="27"/>
      <c r="E32" s="34"/>
      <c r="F32" s="35"/>
      <c r="H32" s="7">
        <f>IFERROR(IF(D32/F30&gt;60000,60000*F30,D32),0)</f>
        <v>0</v>
      </c>
    </row>
    <row r="33" spans="2:6">
      <c r="C33" s="3" t="s">
        <v>12</v>
      </c>
      <c r="D33" s="27"/>
      <c r="E33" s="36"/>
      <c r="F33" s="37"/>
    </row>
    <row r="34" spans="2:6">
      <c r="C34" s="3" t="s">
        <v>13</v>
      </c>
      <c r="D34" s="6">
        <f>SUM(D32:D33)</f>
        <v>0</v>
      </c>
      <c r="E34" s="32"/>
      <c r="F34" s="33"/>
    </row>
    <row r="35" spans="2:6" ht="13.5" customHeight="1"/>
    <row r="36" spans="2:6">
      <c r="B36" t="s">
        <v>23</v>
      </c>
      <c r="D36" s="13" t="s">
        <v>29</v>
      </c>
      <c r="E36" s="32" t="s">
        <v>20</v>
      </c>
      <c r="F36" s="33"/>
    </row>
    <row r="37" spans="2:6">
      <c r="B37" s="32" t="s">
        <v>17</v>
      </c>
      <c r="C37" s="33"/>
      <c r="D37" s="6">
        <f>D14+D20+D26+D32</f>
        <v>0</v>
      </c>
      <c r="E37" s="34"/>
      <c r="F37" s="35"/>
    </row>
    <row r="38" spans="2:6">
      <c r="B38" s="32" t="s">
        <v>18</v>
      </c>
      <c r="C38" s="33"/>
      <c r="D38" s="6">
        <f t="shared" ref="D38:D39" si="0">D15+D21+D27+D33</f>
        <v>0</v>
      </c>
      <c r="E38" s="34"/>
      <c r="F38" s="35"/>
    </row>
    <row r="39" spans="2:6">
      <c r="B39" s="32" t="s">
        <v>19</v>
      </c>
      <c r="C39" s="33"/>
      <c r="D39" s="6">
        <f t="shared" si="0"/>
        <v>0</v>
      </c>
      <c r="E39" s="32"/>
      <c r="F39" s="33"/>
    </row>
    <row r="41" spans="2:6">
      <c r="B41" s="15" t="s">
        <v>24</v>
      </c>
      <c r="C41" s="16"/>
      <c r="D41" s="18">
        <f>H14+H20+H26+H32</f>
        <v>0</v>
      </c>
      <c r="E41" s="19" t="str">
        <f>IF(D37&gt;D41,"上限あり","　")</f>
        <v>　</v>
      </c>
    </row>
    <row r="42" spans="2:6">
      <c r="B42" s="15" t="s">
        <v>27</v>
      </c>
      <c r="C42" s="16"/>
      <c r="D42" s="18">
        <f>D7</f>
        <v>0</v>
      </c>
    </row>
    <row r="43" spans="2:6">
      <c r="B43" s="17" t="s">
        <v>25</v>
      </c>
      <c r="C43" s="16"/>
      <c r="D43" s="18">
        <f>D41-D42</f>
        <v>0</v>
      </c>
    </row>
  </sheetData>
  <sheetProtection algorithmName="SHA-512" hashValue="Hdb9OvQkNxlkw8XksuB+zPqDcqxDKtZfCmN5yfFeY8EehdOda/+ZVFuqotyU/Al+xdAHfcXmjB7c0FvQrJL7sg==" saltValue="HyUrVVOeRlCwaGDsKQN6eg==" spinCount="100000" sheet="1" objects="1" scenarios="1"/>
  <mergeCells count="34">
    <mergeCell ref="E14:F14"/>
    <mergeCell ref="E15:F15"/>
    <mergeCell ref="E16:F16"/>
    <mergeCell ref="E7:F7"/>
    <mergeCell ref="E8:F8"/>
    <mergeCell ref="E9:F9"/>
    <mergeCell ref="B5:C5"/>
    <mergeCell ref="B6:C6"/>
    <mergeCell ref="B7:C7"/>
    <mergeCell ref="B8:C8"/>
    <mergeCell ref="B9:C9"/>
    <mergeCell ref="E38:F38"/>
    <mergeCell ref="E39:F39"/>
    <mergeCell ref="E36:F36"/>
    <mergeCell ref="E37:F37"/>
    <mergeCell ref="B37:C37"/>
    <mergeCell ref="B38:C38"/>
    <mergeCell ref="B39:C39"/>
    <mergeCell ref="E2:F2"/>
    <mergeCell ref="E31:F31"/>
    <mergeCell ref="E32:F32"/>
    <mergeCell ref="E33:F33"/>
    <mergeCell ref="E34:F34"/>
    <mergeCell ref="E21:F21"/>
    <mergeCell ref="E22:F22"/>
    <mergeCell ref="E25:F25"/>
    <mergeCell ref="E26:F26"/>
    <mergeCell ref="E27:F27"/>
    <mergeCell ref="E28:F28"/>
    <mergeCell ref="E13:F13"/>
    <mergeCell ref="E19:F19"/>
    <mergeCell ref="E20:F20"/>
    <mergeCell ref="E5:F5"/>
    <mergeCell ref="E6:F6"/>
  </mergeCells>
  <phoneticPr fontId="2"/>
  <pageMargins left="0.7" right="0.7" top="0.75" bottom="0.75" header="0.3" footer="0.3"/>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3"/>
  <sheetViews>
    <sheetView view="pageBreakPreview" zoomScaleNormal="100" zoomScaleSheetLayoutView="100" workbookViewId="0">
      <selection activeCell="E2" sqref="E2:F2"/>
    </sheetView>
  </sheetViews>
  <sheetFormatPr defaultRowHeight="18.75"/>
  <cols>
    <col min="1" max="1" width="3.375" customWidth="1"/>
    <col min="2" max="2" width="6" customWidth="1"/>
    <col min="3" max="3" width="22.75" customWidth="1"/>
    <col min="4" max="4" width="23.75" customWidth="1"/>
    <col min="5" max="6" width="11.875" customWidth="1"/>
    <col min="8" max="8" width="11" customWidth="1"/>
  </cols>
  <sheetData>
    <row r="1" spans="2:8" ht="19.5">
      <c r="B1" s="4"/>
      <c r="D1" s="4" t="s">
        <v>30</v>
      </c>
      <c r="E1" s="4"/>
    </row>
    <row r="2" spans="2:8" ht="37.5">
      <c r="D2" s="1" t="s">
        <v>0</v>
      </c>
      <c r="E2" s="31" t="s">
        <v>31</v>
      </c>
      <c r="F2" s="31"/>
    </row>
    <row r="3" spans="2:8" ht="11.25" customHeight="1"/>
    <row r="4" spans="2:8">
      <c r="B4" t="s">
        <v>1</v>
      </c>
    </row>
    <row r="5" spans="2:8">
      <c r="B5" s="38" t="s">
        <v>5</v>
      </c>
      <c r="C5" s="38"/>
      <c r="D5" s="30" t="s">
        <v>29</v>
      </c>
      <c r="E5" s="32" t="s">
        <v>7</v>
      </c>
      <c r="F5" s="33"/>
    </row>
    <row r="6" spans="2:8">
      <c r="B6" s="39" t="s">
        <v>2</v>
      </c>
      <c r="C6" s="39"/>
      <c r="D6" s="6">
        <f>ROUNDDOWN(D43/2,-3)</f>
        <v>61000</v>
      </c>
      <c r="E6" s="32"/>
      <c r="F6" s="33"/>
    </row>
    <row r="7" spans="2:8">
      <c r="B7" s="40" t="s">
        <v>26</v>
      </c>
      <c r="C7" s="40"/>
      <c r="D7" s="27">
        <v>0</v>
      </c>
      <c r="E7" s="36"/>
      <c r="F7" s="37"/>
    </row>
    <row r="8" spans="2:8">
      <c r="B8" s="39" t="s">
        <v>3</v>
      </c>
      <c r="C8" s="39"/>
      <c r="D8" s="6">
        <f>D39-D6-D7</f>
        <v>249750</v>
      </c>
      <c r="E8" s="32"/>
      <c r="F8" s="33"/>
    </row>
    <row r="9" spans="2:8">
      <c r="B9" s="39" t="s">
        <v>4</v>
      </c>
      <c r="C9" s="39"/>
      <c r="D9" s="6">
        <f>D6+D7+D8</f>
        <v>310750</v>
      </c>
      <c r="E9" s="32"/>
      <c r="F9" s="33"/>
    </row>
    <row r="11" spans="2:8">
      <c r="B11" t="s">
        <v>8</v>
      </c>
    </row>
    <row r="12" spans="2:8">
      <c r="B12" t="s">
        <v>9</v>
      </c>
      <c r="D12" s="28" t="s">
        <v>32</v>
      </c>
      <c r="E12" s="5" t="s">
        <v>21</v>
      </c>
      <c r="F12" s="29">
        <v>1</v>
      </c>
    </row>
    <row r="13" spans="2:8">
      <c r="C13" s="30" t="s">
        <v>10</v>
      </c>
      <c r="D13" s="30" t="s">
        <v>29</v>
      </c>
      <c r="E13" s="32" t="s">
        <v>6</v>
      </c>
      <c r="F13" s="33"/>
      <c r="H13" t="s">
        <v>22</v>
      </c>
    </row>
    <row r="14" spans="2:8">
      <c r="C14" s="3" t="s">
        <v>11</v>
      </c>
      <c r="D14" s="27">
        <v>17500</v>
      </c>
      <c r="E14" s="34"/>
      <c r="F14" s="35"/>
      <c r="H14" s="7">
        <f>IFERROR(IF(D14/F12&gt;60000,60000*F12,D14),0)</f>
        <v>17500</v>
      </c>
    </row>
    <row r="15" spans="2:8">
      <c r="C15" s="3" t="s">
        <v>12</v>
      </c>
      <c r="D15" s="27">
        <v>1750</v>
      </c>
      <c r="E15" s="36" t="s">
        <v>35</v>
      </c>
      <c r="F15" s="37"/>
    </row>
    <row r="16" spans="2:8">
      <c r="C16" s="3" t="s">
        <v>13</v>
      </c>
      <c r="D16" s="6">
        <f>SUM(D14:D15)</f>
        <v>19250</v>
      </c>
      <c r="E16" s="32"/>
      <c r="F16" s="33"/>
    </row>
    <row r="17" spans="2:8" ht="12.75" customHeight="1"/>
    <row r="18" spans="2:8">
      <c r="B18" t="s">
        <v>14</v>
      </c>
      <c r="D18" s="28" t="s">
        <v>33</v>
      </c>
      <c r="E18" s="5" t="s">
        <v>21</v>
      </c>
      <c r="F18" s="29">
        <v>2</v>
      </c>
    </row>
    <row r="19" spans="2:8">
      <c r="C19" s="30" t="s">
        <v>10</v>
      </c>
      <c r="D19" s="30" t="s">
        <v>29</v>
      </c>
      <c r="E19" s="32" t="s">
        <v>6</v>
      </c>
      <c r="F19" s="33"/>
      <c r="H19" t="s">
        <v>22</v>
      </c>
    </row>
    <row r="20" spans="2:8">
      <c r="C20" s="3" t="s">
        <v>11</v>
      </c>
      <c r="D20" s="27">
        <v>45000</v>
      </c>
      <c r="E20" s="34"/>
      <c r="F20" s="35"/>
      <c r="H20" s="7">
        <f>IFERROR(IF(D20/F18&gt;60000,60000*F18,D20),0)</f>
        <v>45000</v>
      </c>
    </row>
    <row r="21" spans="2:8">
      <c r="C21" s="3" t="s">
        <v>12</v>
      </c>
      <c r="D21" s="27">
        <v>4500</v>
      </c>
      <c r="E21" s="36" t="s">
        <v>35</v>
      </c>
      <c r="F21" s="37"/>
    </row>
    <row r="22" spans="2:8">
      <c r="C22" s="3" t="s">
        <v>13</v>
      </c>
      <c r="D22" s="6">
        <f>SUM(D20:D21)</f>
        <v>49500</v>
      </c>
      <c r="E22" s="32"/>
      <c r="F22" s="33"/>
    </row>
    <row r="23" spans="2:8" ht="12.75" customHeight="1"/>
    <row r="24" spans="2:8">
      <c r="B24" t="s">
        <v>15</v>
      </c>
      <c r="D24" s="28" t="s">
        <v>34</v>
      </c>
      <c r="E24" s="5" t="s">
        <v>21</v>
      </c>
      <c r="F24" s="29">
        <v>1</v>
      </c>
    </row>
    <row r="25" spans="2:8">
      <c r="C25" s="30" t="s">
        <v>10</v>
      </c>
      <c r="D25" s="30" t="s">
        <v>29</v>
      </c>
      <c r="E25" s="32" t="s">
        <v>6</v>
      </c>
      <c r="F25" s="33"/>
      <c r="H25" t="s">
        <v>22</v>
      </c>
    </row>
    <row r="26" spans="2:8">
      <c r="C26" s="3" t="s">
        <v>11</v>
      </c>
      <c r="D26" s="27">
        <v>220000</v>
      </c>
      <c r="E26" s="34"/>
      <c r="F26" s="35"/>
      <c r="H26" s="7">
        <f>IFERROR(IF(D26/F24&gt;60000,60000*F24,D26),0)</f>
        <v>60000</v>
      </c>
    </row>
    <row r="27" spans="2:8">
      <c r="C27" s="3" t="s">
        <v>12</v>
      </c>
      <c r="D27" s="27">
        <v>22000</v>
      </c>
      <c r="E27" s="36" t="s">
        <v>35</v>
      </c>
      <c r="F27" s="37"/>
    </row>
    <row r="28" spans="2:8">
      <c r="C28" s="3" t="s">
        <v>13</v>
      </c>
      <c r="D28" s="6">
        <f>SUM(D26:D27)</f>
        <v>242000</v>
      </c>
      <c r="E28" s="32"/>
      <c r="F28" s="33"/>
    </row>
    <row r="29" spans="2:8" ht="12.75" customHeight="1"/>
    <row r="30" spans="2:8">
      <c r="B30" t="s">
        <v>16</v>
      </c>
      <c r="D30" s="28"/>
      <c r="E30" s="5" t="s">
        <v>21</v>
      </c>
      <c r="F30" s="29"/>
    </row>
    <row r="31" spans="2:8">
      <c r="C31" s="30" t="s">
        <v>10</v>
      </c>
      <c r="D31" s="30" t="s">
        <v>29</v>
      </c>
      <c r="E31" s="32" t="s">
        <v>6</v>
      </c>
      <c r="F31" s="33"/>
      <c r="H31" t="s">
        <v>22</v>
      </c>
    </row>
    <row r="32" spans="2:8">
      <c r="C32" s="3" t="s">
        <v>11</v>
      </c>
      <c r="D32" s="27"/>
      <c r="E32" s="34"/>
      <c r="F32" s="35"/>
      <c r="H32" s="7">
        <f>IFERROR(IF(D32/F30&gt;60000,60000*F30,D32),0)</f>
        <v>0</v>
      </c>
    </row>
    <row r="33" spans="2:6">
      <c r="C33" s="3" t="s">
        <v>12</v>
      </c>
      <c r="D33" s="27"/>
      <c r="E33" s="36"/>
      <c r="F33" s="37"/>
    </row>
    <row r="34" spans="2:6">
      <c r="C34" s="3" t="s">
        <v>13</v>
      </c>
      <c r="D34" s="6">
        <f>SUM(D32:D33)</f>
        <v>0</v>
      </c>
      <c r="E34" s="32"/>
      <c r="F34" s="33"/>
    </row>
    <row r="35" spans="2:6" ht="13.5" customHeight="1"/>
    <row r="36" spans="2:6">
      <c r="B36" t="s">
        <v>23</v>
      </c>
      <c r="D36" s="30" t="s">
        <v>29</v>
      </c>
      <c r="E36" s="32" t="s">
        <v>20</v>
      </c>
      <c r="F36" s="33"/>
    </row>
    <row r="37" spans="2:6">
      <c r="B37" s="32" t="s">
        <v>17</v>
      </c>
      <c r="C37" s="33"/>
      <c r="D37" s="6">
        <f>D14+D20+D26+D32</f>
        <v>282500</v>
      </c>
      <c r="E37" s="34"/>
      <c r="F37" s="35"/>
    </row>
    <row r="38" spans="2:6">
      <c r="B38" s="32" t="s">
        <v>18</v>
      </c>
      <c r="C38" s="33"/>
      <c r="D38" s="6">
        <f t="shared" ref="D38:D39" si="0">D15+D21+D27+D33</f>
        <v>28250</v>
      </c>
      <c r="E38" s="34"/>
      <c r="F38" s="35"/>
    </row>
    <row r="39" spans="2:6">
      <c r="B39" s="32" t="s">
        <v>19</v>
      </c>
      <c r="C39" s="33"/>
      <c r="D39" s="6">
        <f t="shared" si="0"/>
        <v>310750</v>
      </c>
      <c r="E39" s="32"/>
      <c r="F39" s="33"/>
    </row>
    <row r="41" spans="2:6">
      <c r="B41" s="15" t="s">
        <v>24</v>
      </c>
      <c r="C41" s="16"/>
      <c r="D41" s="18">
        <f>H14+H20+H26+H32</f>
        <v>122500</v>
      </c>
      <c r="E41" s="19" t="str">
        <f>IF(D37&gt;D41,"上限あり","　")</f>
        <v>上限あり</v>
      </c>
    </row>
    <row r="42" spans="2:6">
      <c r="B42" s="15" t="s">
        <v>27</v>
      </c>
      <c r="C42" s="16"/>
      <c r="D42" s="18">
        <f>D7</f>
        <v>0</v>
      </c>
    </row>
    <row r="43" spans="2:6">
      <c r="B43" s="17" t="s">
        <v>25</v>
      </c>
      <c r="C43" s="16"/>
      <c r="D43" s="18">
        <f>D41-D42</f>
        <v>122500</v>
      </c>
    </row>
  </sheetData>
  <sheetProtection algorithmName="SHA-512" hashValue="AxRvlMu32FtzwY3Bxg0vW0P5wW0gPGo/PsfGwdsYwYUUpdvk8Lk9qtWq3EXr6ZP3fU9I7fJ7ngOecW2MLg2LQg==" saltValue="pMArmTWDntVIzYQHJzsdrA==" spinCount="100000" sheet="1" objects="1" scenarios="1"/>
  <mergeCells count="34">
    <mergeCell ref="E14:F14"/>
    <mergeCell ref="E2:F2"/>
    <mergeCell ref="B5:C5"/>
    <mergeCell ref="E5:F5"/>
    <mergeCell ref="B6:C6"/>
    <mergeCell ref="E6:F6"/>
    <mergeCell ref="B7:C7"/>
    <mergeCell ref="E7:F7"/>
    <mergeCell ref="B8:C8"/>
    <mergeCell ref="E8:F8"/>
    <mergeCell ref="B9:C9"/>
    <mergeCell ref="E9:F9"/>
    <mergeCell ref="E13:F13"/>
    <mergeCell ref="E32:F32"/>
    <mergeCell ref="E15:F15"/>
    <mergeCell ref="E16:F16"/>
    <mergeCell ref="E19:F19"/>
    <mergeCell ref="E20:F20"/>
    <mergeCell ref="E21:F21"/>
    <mergeCell ref="E22:F22"/>
    <mergeCell ref="E25:F25"/>
    <mergeCell ref="E26:F26"/>
    <mergeCell ref="E27:F27"/>
    <mergeCell ref="E28:F28"/>
    <mergeCell ref="E31:F31"/>
    <mergeCell ref="B39:C39"/>
    <mergeCell ref="E39:F39"/>
    <mergeCell ref="E33:F33"/>
    <mergeCell ref="E34:F34"/>
    <mergeCell ref="E36:F36"/>
    <mergeCell ref="B37:C37"/>
    <mergeCell ref="E37:F37"/>
    <mergeCell ref="B38:C38"/>
    <mergeCell ref="E38:F38"/>
  </mergeCells>
  <phoneticPr fontId="2"/>
  <pageMargins left="0.7" right="0.7" top="0.75" bottom="0.75" header="0.3" footer="0.3"/>
  <pageSetup paperSize="9"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view="pageBreakPreview" zoomScaleNormal="100" zoomScaleSheetLayoutView="100" workbookViewId="0">
      <selection activeCell="D1" sqref="D1"/>
    </sheetView>
  </sheetViews>
  <sheetFormatPr defaultColWidth="8.75" defaultRowHeight="18.75"/>
  <cols>
    <col min="1" max="1" width="3.375" style="9" customWidth="1"/>
    <col min="2" max="2" width="6" style="9" customWidth="1"/>
    <col min="3" max="3" width="22.75" style="9" customWidth="1"/>
    <col min="4" max="4" width="23.75" style="9" customWidth="1"/>
    <col min="5" max="6" width="11.875" style="9" customWidth="1"/>
    <col min="7" max="7" width="8.75" style="9"/>
    <col min="8" max="8" width="11" style="9" customWidth="1"/>
    <col min="9" max="16384" width="8.75" style="9"/>
  </cols>
  <sheetData>
    <row r="1" spans="2:8" ht="19.5">
      <c r="B1" s="8"/>
      <c r="D1" s="8" t="s">
        <v>30</v>
      </c>
      <c r="E1" s="8"/>
    </row>
    <row r="2" spans="2:8" ht="37.5">
      <c r="D2" s="10" t="s">
        <v>0</v>
      </c>
      <c r="E2" s="43"/>
      <c r="F2" s="43"/>
    </row>
    <row r="3" spans="2:8" ht="11.25" customHeight="1"/>
    <row r="4" spans="2:8">
      <c r="B4" s="9" t="s">
        <v>1</v>
      </c>
    </row>
    <row r="5" spans="2:8">
      <c r="B5" s="44" t="s">
        <v>5</v>
      </c>
      <c r="C5" s="44"/>
      <c r="D5" s="14" t="s">
        <v>29</v>
      </c>
      <c r="E5" s="41" t="s">
        <v>7</v>
      </c>
      <c r="F5" s="42"/>
    </row>
    <row r="6" spans="2:8">
      <c r="B6" s="45" t="s">
        <v>2</v>
      </c>
      <c r="C6" s="45"/>
      <c r="D6" s="11"/>
      <c r="E6" s="41"/>
      <c r="F6" s="42"/>
    </row>
    <row r="7" spans="2:8">
      <c r="B7" s="46" t="s">
        <v>26</v>
      </c>
      <c r="C7" s="46"/>
      <c r="D7" s="11"/>
      <c r="E7" s="41"/>
      <c r="F7" s="42"/>
    </row>
    <row r="8" spans="2:8">
      <c r="B8" s="45" t="s">
        <v>3</v>
      </c>
      <c r="C8" s="45"/>
      <c r="D8" s="11"/>
      <c r="E8" s="41"/>
      <c r="F8" s="42"/>
    </row>
    <row r="9" spans="2:8">
      <c r="B9" s="45" t="s">
        <v>4</v>
      </c>
      <c r="C9" s="45"/>
      <c r="D9" s="11"/>
      <c r="E9" s="41"/>
      <c r="F9" s="42"/>
    </row>
    <row r="11" spans="2:8">
      <c r="B11" s="9" t="s">
        <v>8</v>
      </c>
    </row>
    <row r="12" spans="2:8">
      <c r="B12" s="9" t="s">
        <v>9</v>
      </c>
      <c r="D12" s="20"/>
      <c r="E12" s="5" t="s">
        <v>21</v>
      </c>
      <c r="F12" s="5" t="s">
        <v>28</v>
      </c>
    </row>
    <row r="13" spans="2:8">
      <c r="C13" s="14" t="s">
        <v>10</v>
      </c>
      <c r="D13" s="14" t="s">
        <v>29</v>
      </c>
      <c r="E13" s="41" t="s">
        <v>6</v>
      </c>
      <c r="F13" s="42"/>
    </row>
    <row r="14" spans="2:8">
      <c r="C14" s="12" t="s">
        <v>11</v>
      </c>
      <c r="D14" s="11"/>
      <c r="E14" s="41"/>
      <c r="F14" s="42"/>
      <c r="H14" s="21"/>
    </row>
    <row r="15" spans="2:8">
      <c r="C15" s="12" t="s">
        <v>12</v>
      </c>
      <c r="D15" s="11"/>
      <c r="E15" s="41"/>
      <c r="F15" s="42"/>
    </row>
    <row r="16" spans="2:8">
      <c r="C16" s="12" t="s">
        <v>13</v>
      </c>
      <c r="D16" s="11"/>
      <c r="E16" s="41"/>
      <c r="F16" s="42"/>
    </row>
    <row r="17" spans="2:8" ht="12.75" customHeight="1"/>
    <row r="18" spans="2:8">
      <c r="B18" s="9" t="s">
        <v>14</v>
      </c>
      <c r="D18" s="20"/>
      <c r="E18" s="5" t="s">
        <v>21</v>
      </c>
      <c r="F18" s="5" t="s">
        <v>28</v>
      </c>
    </row>
    <row r="19" spans="2:8">
      <c r="C19" s="14" t="s">
        <v>10</v>
      </c>
      <c r="D19" s="14" t="s">
        <v>29</v>
      </c>
      <c r="E19" s="41" t="s">
        <v>6</v>
      </c>
      <c r="F19" s="42"/>
    </row>
    <row r="20" spans="2:8">
      <c r="C20" s="12" t="s">
        <v>11</v>
      </c>
      <c r="D20" s="11"/>
      <c r="E20" s="41"/>
      <c r="F20" s="42"/>
      <c r="H20" s="21"/>
    </row>
    <row r="21" spans="2:8">
      <c r="C21" s="12" t="s">
        <v>12</v>
      </c>
      <c r="D21" s="11"/>
      <c r="E21" s="41"/>
      <c r="F21" s="42"/>
    </row>
    <row r="22" spans="2:8">
      <c r="C22" s="12" t="s">
        <v>13</v>
      </c>
      <c r="D22" s="11"/>
      <c r="E22" s="41"/>
      <c r="F22" s="42"/>
    </row>
    <row r="23" spans="2:8" ht="12.75" customHeight="1"/>
    <row r="24" spans="2:8">
      <c r="B24" s="9" t="s">
        <v>15</v>
      </c>
      <c r="D24" s="20"/>
      <c r="E24" s="5" t="s">
        <v>21</v>
      </c>
      <c r="F24" s="5" t="s">
        <v>28</v>
      </c>
    </row>
    <row r="25" spans="2:8">
      <c r="C25" s="14" t="s">
        <v>10</v>
      </c>
      <c r="D25" s="14" t="s">
        <v>29</v>
      </c>
      <c r="E25" s="41" t="s">
        <v>6</v>
      </c>
      <c r="F25" s="42"/>
    </row>
    <row r="26" spans="2:8">
      <c r="C26" s="12" t="s">
        <v>11</v>
      </c>
      <c r="D26" s="11"/>
      <c r="E26" s="41"/>
      <c r="F26" s="42"/>
      <c r="H26" s="21"/>
    </row>
    <row r="27" spans="2:8">
      <c r="C27" s="12" t="s">
        <v>12</v>
      </c>
      <c r="D27" s="11"/>
      <c r="E27" s="41"/>
      <c r="F27" s="42"/>
    </row>
    <row r="28" spans="2:8">
      <c r="C28" s="12" t="s">
        <v>13</v>
      </c>
      <c r="D28" s="11"/>
      <c r="E28" s="41"/>
      <c r="F28" s="42"/>
    </row>
    <row r="29" spans="2:8" ht="12.75" customHeight="1"/>
    <row r="30" spans="2:8">
      <c r="B30" s="9" t="s">
        <v>16</v>
      </c>
      <c r="D30" s="20"/>
      <c r="E30" s="5" t="s">
        <v>21</v>
      </c>
      <c r="F30" s="5" t="s">
        <v>28</v>
      </c>
    </row>
    <row r="31" spans="2:8">
      <c r="C31" s="14" t="s">
        <v>10</v>
      </c>
      <c r="D31" s="14" t="s">
        <v>29</v>
      </c>
      <c r="E31" s="41" t="s">
        <v>6</v>
      </c>
      <c r="F31" s="42"/>
    </row>
    <row r="32" spans="2:8">
      <c r="C32" s="12" t="s">
        <v>11</v>
      </c>
      <c r="D32" s="11"/>
      <c r="E32" s="41"/>
      <c r="F32" s="42"/>
      <c r="H32" s="21"/>
    </row>
    <row r="33" spans="2:6">
      <c r="C33" s="12" t="s">
        <v>12</v>
      </c>
      <c r="D33" s="11"/>
      <c r="E33" s="41"/>
      <c r="F33" s="42"/>
    </row>
    <row r="34" spans="2:6">
      <c r="C34" s="12" t="s">
        <v>13</v>
      </c>
      <c r="D34" s="11"/>
      <c r="E34" s="41"/>
      <c r="F34" s="42"/>
    </row>
    <row r="35" spans="2:6" ht="13.5" customHeight="1"/>
    <row r="36" spans="2:6">
      <c r="B36" s="9" t="s">
        <v>23</v>
      </c>
      <c r="D36" s="14" t="s">
        <v>29</v>
      </c>
      <c r="E36" s="41" t="s">
        <v>20</v>
      </c>
      <c r="F36" s="42"/>
    </row>
    <row r="37" spans="2:6">
      <c r="B37" s="41" t="s">
        <v>17</v>
      </c>
      <c r="C37" s="42"/>
      <c r="D37" s="11"/>
      <c r="E37" s="41"/>
      <c r="F37" s="42"/>
    </row>
    <row r="38" spans="2:6">
      <c r="B38" s="41" t="s">
        <v>18</v>
      </c>
      <c r="C38" s="42"/>
      <c r="D38" s="11"/>
      <c r="E38" s="41"/>
      <c r="F38" s="42"/>
    </row>
    <row r="39" spans="2:6">
      <c r="B39" s="41" t="s">
        <v>19</v>
      </c>
      <c r="C39" s="42"/>
      <c r="D39" s="11"/>
      <c r="E39" s="41"/>
      <c r="F39" s="42"/>
    </row>
    <row r="41" spans="2:6">
      <c r="B41" s="22" t="s">
        <v>24</v>
      </c>
      <c r="C41" s="23"/>
      <c r="D41" s="24"/>
      <c r="E41" s="25"/>
    </row>
    <row r="42" spans="2:6">
      <c r="B42" s="22" t="s">
        <v>27</v>
      </c>
      <c r="C42" s="23"/>
      <c r="D42" s="24"/>
    </row>
    <row r="43" spans="2:6">
      <c r="B43" s="26" t="s">
        <v>25</v>
      </c>
      <c r="C43" s="23"/>
      <c r="D43" s="24"/>
    </row>
  </sheetData>
  <mergeCells count="34">
    <mergeCell ref="E14:F14"/>
    <mergeCell ref="E2:F2"/>
    <mergeCell ref="B5:C5"/>
    <mergeCell ref="E5:F5"/>
    <mergeCell ref="B6:C6"/>
    <mergeCell ref="E6:F6"/>
    <mergeCell ref="B7:C7"/>
    <mergeCell ref="E7:F7"/>
    <mergeCell ref="B8:C8"/>
    <mergeCell ref="E8:F8"/>
    <mergeCell ref="B9:C9"/>
    <mergeCell ref="E9:F9"/>
    <mergeCell ref="E13:F13"/>
    <mergeCell ref="E32:F32"/>
    <mergeCell ref="E15:F15"/>
    <mergeCell ref="E16:F16"/>
    <mergeCell ref="E19:F19"/>
    <mergeCell ref="E20:F20"/>
    <mergeCell ref="E21:F21"/>
    <mergeCell ref="E22:F22"/>
    <mergeCell ref="E25:F25"/>
    <mergeCell ref="E26:F26"/>
    <mergeCell ref="E27:F27"/>
    <mergeCell ref="E28:F28"/>
    <mergeCell ref="E31:F31"/>
    <mergeCell ref="B39:C39"/>
    <mergeCell ref="E39:F39"/>
    <mergeCell ref="E33:F33"/>
    <mergeCell ref="E34:F34"/>
    <mergeCell ref="E36:F36"/>
    <mergeCell ref="B37:C37"/>
    <mergeCell ref="E37:F37"/>
    <mergeCell ref="B38:C38"/>
    <mergeCell ref="E38:F38"/>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収支決算書</vt:lpstr>
      <vt:lpstr>収支決算書 (記入例)</vt:lpstr>
      <vt:lpstr>収支決算書（計算式なし）</vt:lpstr>
      <vt:lpstr>収支決算書!Print_Area</vt:lpstr>
      <vt:lpstr>'収支決算書 (記入例)'!Print_Area</vt:lpstr>
      <vt:lpstr>'収支決算書（計算式なし）'!Print_Area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2023-03-28T01:58:00Z</dcterms:modified>
</cp:coreProperties>
</file>