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目次" sheetId="1" r:id="rId1"/>
    <sheet name="20-1" sheetId="2" r:id="rId2"/>
    <sheet name="20-2" sheetId="3" r:id="rId3"/>
    <sheet name="20-3" sheetId="4" r:id="rId4"/>
    <sheet name="20-4" sheetId="5" r:id="rId5"/>
    <sheet name="20-5" sheetId="6" r:id="rId6"/>
    <sheet name="20-6" sheetId="7" r:id="rId7"/>
    <sheet name="20-7" sheetId="8" r:id="rId8"/>
    <sheet name="20-8" sheetId="9" r:id="rId9"/>
    <sheet name="20-9" sheetId="10" r:id="rId10"/>
    <sheet name="20-10" sheetId="11" r:id="rId11"/>
    <sheet name="20-11" sheetId="12" r:id="rId12"/>
  </sheets>
  <definedNames/>
  <calcPr fullCalcOnLoad="1"/>
</workbook>
</file>

<file path=xl/sharedStrings.xml><?xml version="1.0" encoding="utf-8"?>
<sst xmlns="http://schemas.openxmlformats.org/spreadsheetml/2006/main" count="357" uniqueCount="235">
  <si>
    <t>20-1．市税の推移</t>
  </si>
  <si>
    <t>単位</t>
  </si>
  <si>
    <t>一般会計歳入額</t>
  </si>
  <si>
    <t>千円</t>
  </si>
  <si>
    <t>市税収入額</t>
  </si>
  <si>
    <t>一般会計歳入額に
占める市税収入割合</t>
  </si>
  <si>
    <t>％</t>
  </si>
  <si>
    <t>円</t>
  </si>
  <si>
    <t>注1 決算額による</t>
  </si>
  <si>
    <t xml:space="preserve">  2 人口、世帯数は各年度とも翌年度の4月1日現在</t>
  </si>
  <si>
    <t>20-2．税目別市税の推移</t>
  </si>
  <si>
    <t>単位：千円</t>
  </si>
  <si>
    <t>総額</t>
  </si>
  <si>
    <t>市民税</t>
  </si>
  <si>
    <t>固定資産税</t>
  </si>
  <si>
    <t>軽自動車税</t>
  </si>
  <si>
    <t>市たばこ税</t>
  </si>
  <si>
    <t>入湯税</t>
  </si>
  <si>
    <t>事業所税</t>
  </si>
  <si>
    <t>都市計画税</t>
  </si>
  <si>
    <t xml:space="preserve">  2 事業所税は平成22年8月1日課税開始</t>
  </si>
  <si>
    <t>20-3．一般会計当初予算</t>
  </si>
  <si>
    <t>歳入</t>
  </si>
  <si>
    <t>市税</t>
  </si>
  <si>
    <t>地方譲与税</t>
  </si>
  <si>
    <t>地方消費税交付金</t>
  </si>
  <si>
    <t>ゴルフ場利用税交付金</t>
  </si>
  <si>
    <t>自動車取得税交付金</t>
  </si>
  <si>
    <t>地方特例交付金</t>
  </si>
  <si>
    <t>地方交付税</t>
  </si>
  <si>
    <t>うち普通交付税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</si>
  <si>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</si>
  <si>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</si>
  <si>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</si>
  <si>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</si>
  <si>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</si>
  <si>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</si>
  <si>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</si>
  <si>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</si>
  <si>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</si>
  <si>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市債</t>
  </si>
  <si>
    <t>歳出（目的別）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</si>
  <si>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</si>
  <si>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</si>
  <si>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</si>
  <si>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</si>
  <si>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</si>
  <si>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</si>
  <si>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</si>
  <si>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</si>
  <si>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</si>
  <si>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</si>
  <si>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</si>
  <si>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予備費</t>
  </si>
  <si>
    <t>20-4．特別会計・その他の当初予算</t>
  </si>
  <si>
    <t>特別会計</t>
  </si>
  <si>
    <t>競輪事業</t>
  </si>
  <si>
    <t>国民健康保険</t>
  </si>
  <si>
    <t>食肉センター食肉市場</t>
  </si>
  <si>
    <t>土地区画整理事業</t>
  </si>
  <si>
    <t>住宅新築資金等貸付事業</t>
  </si>
  <si>
    <t>公共用地取得事業</t>
  </si>
  <si>
    <t>農業集落排水事業</t>
  </si>
  <si>
    <t>介護保険</t>
  </si>
  <si>
    <t>後期高齢者医療</t>
  </si>
  <si>
    <t>財産区</t>
  </si>
  <si>
    <t>桜財産区</t>
  </si>
  <si>
    <t>企業会計</t>
  </si>
  <si>
    <t>水道事業</t>
  </si>
  <si>
    <t>病院事業</t>
  </si>
  <si>
    <t>下水道事業</t>
  </si>
  <si>
    <t>歳出</t>
  </si>
  <si>
    <t>20-5．一般会計決算</t>
  </si>
  <si>
    <t>単位：千円、％</t>
  </si>
  <si>
    <t>構成比</t>
  </si>
  <si>
    <t>自主財源</t>
  </si>
  <si>
    <t>依存財源</t>
  </si>
  <si>
    <t>災害復旧費</t>
  </si>
  <si>
    <t>20-6．特別会計・その他の決算</t>
  </si>
  <si>
    <t>予算現額</t>
  </si>
  <si>
    <t>収益的収入</t>
  </si>
  <si>
    <t>収益的支出</t>
  </si>
  <si>
    <t>前年度繰越利益剰余金（△欠損金）</t>
  </si>
  <si>
    <t>当年度未処分利益剰余金（△未処理欠損金）</t>
  </si>
  <si>
    <t>20-7．財政規模の推移（一般会計決算額）</t>
  </si>
  <si>
    <t>年度</t>
  </si>
  <si>
    <t>平成 3年度</t>
  </si>
  <si>
    <t xml:space="preserve">4    </t>
  </si>
  <si>
    <t xml:space="preserve">5    </t>
  </si>
  <si>
    <t xml:space="preserve">6    </t>
  </si>
  <si>
    <t xml:space="preserve">7    </t>
  </si>
  <si>
    <t xml:space="preserve">8    </t>
  </si>
  <si>
    <t xml:space="preserve">9    </t>
  </si>
  <si>
    <t xml:space="preserve">10    </t>
  </si>
  <si>
    <t xml:space="preserve">11    </t>
  </si>
  <si>
    <t xml:space="preserve">12   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</si>
  <si>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</si>
  <si>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</si>
  <si>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</si>
  <si>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</si>
  <si>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</si>
  <si>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</si>
  <si>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</si>
  <si>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 20    </t>
  </si>
  <si>
    <t xml:space="preserve">21    </t>
  </si>
  <si>
    <t>20-8．市債状況</t>
  </si>
  <si>
    <t>一般会計</t>
  </si>
  <si>
    <t>普通債</t>
  </si>
  <si>
    <t>総務</t>
  </si>
  <si>
    <t>民生</t>
  </si>
  <si>
    <t>商工</t>
  </si>
  <si>
    <t>土木</t>
  </si>
  <si>
    <t>公営住宅</t>
  </si>
  <si>
    <t>消防</t>
  </si>
  <si>
    <t>教育</t>
  </si>
  <si>
    <t>減税補てん</t>
  </si>
  <si>
    <t>臨時税収補てん</t>
  </si>
  <si>
    <t>臨時財政対策</t>
  </si>
  <si>
    <t>減収補てん</t>
  </si>
  <si>
    <t>農林水産業</t>
  </si>
  <si>
    <t>公営企業会計</t>
  </si>
  <si>
    <t>20-9．財政力指数</t>
  </si>
  <si>
    <t>単位：千円</t>
  </si>
  <si>
    <t>(A)基準財政需要額</t>
  </si>
  <si>
    <t>(B)基準財政収入額</t>
  </si>
  <si>
    <t>差引額(A)-(B)</t>
  </si>
  <si>
    <t>財政力指数</t>
  </si>
  <si>
    <t>税目</t>
  </si>
  <si>
    <t>源泉所得税</t>
  </si>
  <si>
    <t>申告所得税</t>
  </si>
  <si>
    <t>法人税</t>
  </si>
  <si>
    <t>相続税</t>
  </si>
  <si>
    <t>消費税</t>
  </si>
  <si>
    <t>消費税及
地方消費税</t>
  </si>
  <si>
    <t>酒税</t>
  </si>
  <si>
    <t>たばこ税及
たばこ特別税</t>
  </si>
  <si>
    <t>揮発油税及
地方揮発油税</t>
  </si>
  <si>
    <t>その他</t>
  </si>
  <si>
    <t>資料：名古屋国税局「統計情報」</t>
  </si>
  <si>
    <t>20-11．県税状況</t>
  </si>
  <si>
    <t>調定済額</t>
  </si>
  <si>
    <t>収入済額</t>
  </si>
  <si>
    <t>個人県民税</t>
  </si>
  <si>
    <t>法人県民税</t>
  </si>
  <si>
    <t>県民税利子割</t>
  </si>
  <si>
    <t>個人事業税</t>
  </si>
  <si>
    <t>法人事業税</t>
  </si>
  <si>
    <t>不動産取得税</t>
  </si>
  <si>
    <t>ゴルフ場利用税</t>
  </si>
  <si>
    <t>自動車税</t>
  </si>
  <si>
    <t>鉱区税</t>
  </si>
  <si>
    <t>県固定資産税</t>
  </si>
  <si>
    <t>自動車取得税</t>
  </si>
  <si>
    <t>軽油取引税</t>
  </si>
  <si>
    <t>狩猟税</t>
  </si>
  <si>
    <t>注1 四日市県税事務所管内
　 （現年度分と滞納繰越分の合計）</t>
  </si>
  <si>
    <t>資料：四日市県税事務所</t>
  </si>
  <si>
    <t>　2 自動車取得税は県全域</t>
  </si>
  <si>
    <t>注 四日市税務署管内</t>
  </si>
  <si>
    <t>注 （）内は単年度</t>
  </si>
  <si>
    <t>-</t>
  </si>
  <si>
    <t>平成24年度</t>
  </si>
  <si>
    <t xml:space="preserve">22    </t>
  </si>
  <si>
    <t>X</t>
  </si>
  <si>
    <t>衛生</t>
  </si>
  <si>
    <t>20-2</t>
  </si>
  <si>
    <t>20-3</t>
  </si>
  <si>
    <t>20-4</t>
  </si>
  <si>
    <t>20-5</t>
  </si>
  <si>
    <t>20-6</t>
  </si>
  <si>
    <t>20-7</t>
  </si>
  <si>
    <t>20-8</t>
  </si>
  <si>
    <t>20-9</t>
  </si>
  <si>
    <t>20-10</t>
  </si>
  <si>
    <t>20-11</t>
  </si>
  <si>
    <t>20．財政</t>
  </si>
  <si>
    <t>20-1</t>
  </si>
  <si>
    <t>市税の推移</t>
  </si>
  <si>
    <t>税目別市税の推移</t>
  </si>
  <si>
    <t>一般会計当初予算</t>
  </si>
  <si>
    <t>特別会計・その他の当初予算</t>
  </si>
  <si>
    <t>一般会計決算</t>
  </si>
  <si>
    <t>特別会計・その他の決算</t>
  </si>
  <si>
    <t>財政規模の推移（一般会計決算額）</t>
  </si>
  <si>
    <t>市債状況</t>
  </si>
  <si>
    <t>財政力指数</t>
  </si>
  <si>
    <t>県税状況</t>
  </si>
  <si>
    <t>歳入・歳出予算額</t>
  </si>
  <si>
    <t>平成25年度</t>
  </si>
  <si>
    <t xml:space="preserve">23    </t>
  </si>
  <si>
    <t>平成23年</t>
  </si>
  <si>
    <t>区分</t>
  </si>
  <si>
    <t>市民1人当たり・市税収入額</t>
  </si>
  <si>
    <t>平成26年度</t>
  </si>
  <si>
    <t xml:space="preserve">24    </t>
  </si>
  <si>
    <t>平成24年</t>
  </si>
  <si>
    <t>寄附金</t>
  </si>
  <si>
    <t>災害復旧費</t>
  </si>
  <si>
    <t>利子割交付金</t>
  </si>
  <si>
    <t>配当割交付金</t>
  </si>
  <si>
    <t>株式等譲渡所得割交付金</t>
  </si>
  <si>
    <t>うち臨時財政対策債</t>
  </si>
  <si>
    <t>住宅新築資金等貸付事業</t>
  </si>
  <si>
    <t>平成27年度</t>
  </si>
  <si>
    <t xml:space="preserve">25    </t>
  </si>
  <si>
    <t>平成25年</t>
  </si>
  <si>
    <t>復興特別法人税</t>
  </si>
  <si>
    <t>源泉所得税及
復興特別所得税</t>
  </si>
  <si>
    <t>申告所得税及
復興特別所得税</t>
  </si>
  <si>
    <t>20-10．国税状況（徴収決定済額）</t>
  </si>
  <si>
    <t>国税状況（徴収決定済額）</t>
  </si>
  <si>
    <t>1世帯当たり・市税
収入額</t>
  </si>
  <si>
    <t>平成28年度</t>
  </si>
  <si>
    <t>平成26年</t>
  </si>
  <si>
    <t xml:space="preserve">26    </t>
  </si>
  <si>
    <t xml:space="preserve">27    </t>
  </si>
  <si>
    <t>災害復旧債</t>
  </si>
  <si>
    <t>その他未処分利益剰余金</t>
  </si>
  <si>
    <t>資料：市民税課「平成29年度版 税務概要」</t>
  </si>
  <si>
    <t>平成29年度</t>
  </si>
  <si>
    <t>資料：総務課「四日市市市政概要（平成29年度版）」</t>
  </si>
  <si>
    <t>平成28年度決算額</t>
  </si>
  <si>
    <t>平成28年度 特別会計・財産区</t>
  </si>
  <si>
    <t>資料：財政経営課「平成28年度 決算の概要」</t>
  </si>
  <si>
    <t>平成28年度 企業会計</t>
  </si>
  <si>
    <t>三泗鈴亀農業共済事務組合清算</t>
  </si>
  <si>
    <t xml:space="preserve">28    </t>
  </si>
  <si>
    <t xml:space="preserve">平成28年度末現在高
</t>
  </si>
  <si>
    <t>平成29年度末現在高
見込額</t>
  </si>
  <si>
    <t>平成27年</t>
  </si>
  <si>
    <t>地方法人税</t>
  </si>
  <si>
    <t>-</t>
  </si>
  <si>
    <t>平成28年度</t>
  </si>
  <si>
    <t>当年度純利益</t>
  </si>
  <si>
    <t>資料：財政経営課「平成29年度予算の概要」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</si>
</sst>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#,##0_ ;[Red]\-#,##0\ "/>
    <numFmt numFmtId="184" formatCode="#,##0.0;[Red]\-#,##0.0"/>
    <numFmt numFmtId="185" formatCode="#,##0;&quot;△ &quot;#,##0"/>
    <numFmt numFmtId="186" formatCode="#,##0.000;[Red]\-#,##0.000"/>
    <numFmt numFmtId="187" formatCode="#,##0.000_);\(#,##0.000\)"/>
    <numFmt numFmtId="188" formatCode="#,##0.0_ "/>
    <numFmt numFmtId="189" formatCode="0.0%"/>
    <numFmt numFmtId="190" formatCode="0.0"/>
    <numFmt numFmtId="191" formatCode="0.0_);[Red]\(0.0\)"/>
    <numFmt numFmtId="192" formatCode="0.0_ "/>
    <numFmt numFmtId="193" formatCode="#,##0.0_);[Red]\(#,##0.0\)"/>
    <numFmt numFmtId="194" formatCode="#,##0.00_ "/>
    <numFmt numFmtId="195" formatCode="0.000_ "/>
    <numFmt numFmtId="196" formatCode="#,##0.0;&quot;△ &quot;#,##0.0"/>
    <numFmt numFmtId="197" formatCode="#,###,##0;&quot; -&quot;###,##0"/>
    <numFmt numFmtId="198" formatCode="###,###,##0;&quot;-&quot;##,###,##0"/>
    <numFmt numFmtId="199" formatCode="\ ###,###,##0;&quot;-&quot;###,###,##0"/>
    <numFmt numFmtId="200" formatCode="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_);[Red]\(0\)"/>
    <numFmt numFmtId="206" formatCode="#,##0.00_);[Red]\(#,##0.00\)"/>
    <numFmt numFmtId="207" formatCode="#,##0.00_);\(#,##0.00\)"/>
    <numFmt numFmtId="208" formatCode="#,##0.0_);\(#,##0.0\)"/>
    <numFmt numFmtId="209" formatCode="0.00;[Red]0.00"/>
    <numFmt numFmtId="210" formatCode="#,##0;[Red]#,##0"/>
    <numFmt numFmtId="211" formatCode="#,##0_);\(#,##0\)"/>
    <numFmt numFmtId="212" formatCode="0.00;&quot;△ &quot;0.00"/>
    <numFmt numFmtId="213" formatCode="#,##0.00;&quot;△ &quot;#,##0.00"/>
    <numFmt numFmtId="214" formatCode="0.0;&quot;△ &quot;0.0"/>
    <numFmt numFmtId="215" formatCode="0;&quot;△ &quot;0"/>
    <numFmt numFmtId="216" formatCode="#,##0.000_ "/>
    <numFmt numFmtId="217" formatCode="#,##0;&quot;▲ &quot;#,##0"/>
    <numFmt numFmtId="218" formatCode="#,##0.000_ ;[Red]\-#,##0.000\ "/>
    <numFmt numFmtId="219" formatCode="#,##0.000;[Red]#,##0.000"/>
    <numFmt numFmtId="220" formatCode="0;[Red]0"/>
    <numFmt numFmtId="221" formatCode="0.000;[Red]0.000"/>
    <numFmt numFmtId="222" formatCode="#,##0.0000;[Red]\-#,##0.0000"/>
  </numFmts>
  <fonts count="29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38" fontId="5" fillId="0" borderId="15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 wrapText="1"/>
    </xf>
    <xf numFmtId="184" fontId="5" fillId="0" borderId="17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/>
    </xf>
    <xf numFmtId="38" fontId="5" fillId="0" borderId="20" xfId="0" applyNumberFormat="1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182" fontId="5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38" fontId="6" fillId="0" borderId="17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40" fontId="6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right" vertical="center"/>
    </xf>
    <xf numFmtId="40" fontId="5" fillId="0" borderId="19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horizontal="left" vertical="center"/>
    </xf>
    <xf numFmtId="185" fontId="5" fillId="0" borderId="17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20" xfId="0" applyNumberFormat="1" applyFont="1" applyFill="1" applyBorder="1" applyAlignment="1">
      <alignment horizontal="right" vertical="center"/>
    </xf>
    <xf numFmtId="185" fontId="5" fillId="0" borderId="19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6" fontId="5" fillId="0" borderId="17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187" fontId="5" fillId="0" borderId="20" xfId="0" applyNumberFormat="1" applyFont="1" applyFill="1" applyBorder="1" applyAlignment="1">
      <alignment horizontal="right" vertical="center"/>
    </xf>
    <xf numFmtId="187" fontId="5" fillId="0" borderId="19" xfId="0" applyNumberFormat="1" applyFont="1" applyFill="1" applyBorder="1" applyAlignment="1">
      <alignment horizontal="right" vertical="center"/>
    </xf>
    <xf numFmtId="38" fontId="6" fillId="0" borderId="14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221" fontId="5" fillId="0" borderId="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40" fontId="5" fillId="0" borderId="19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right" vertical="center"/>
    </xf>
    <xf numFmtId="0" fontId="12" fillId="0" borderId="0" xfId="43" applyAlignment="1" applyProtection="1">
      <alignment vertical="center"/>
      <protection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5" fillId="0" borderId="22" xfId="0" applyFont="1" applyFill="1" applyBorder="1" applyAlignment="1" applyProtection="1">
      <alignment horizontal="left" vertical="center" wrapText="1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69" customWidth="1"/>
    <col min="2" max="2" width="80.7109375" style="69" customWidth="1"/>
    <col min="3" max="16384" width="9.140625" style="69" customWidth="1"/>
  </cols>
  <sheetData>
    <row r="1" s="63" customFormat="1" ht="19.5" customHeight="1">
      <c r="A1" s="62" t="s">
        <v>175</v>
      </c>
    </row>
    <row r="2" spans="1:5" s="63" customFormat="1" ht="9.75" customHeight="1">
      <c r="A2" s="64"/>
      <c r="B2" s="64"/>
      <c r="C2" s="64"/>
      <c r="D2" s="64"/>
      <c r="E2" s="64"/>
    </row>
    <row r="3" spans="1:7" s="63" customFormat="1" ht="24.75" customHeight="1">
      <c r="A3" s="65" t="s">
        <v>176</v>
      </c>
      <c r="B3" s="81" t="s">
        <v>177</v>
      </c>
      <c r="C3" s="64"/>
      <c r="D3" s="64"/>
      <c r="E3" s="64"/>
      <c r="F3" s="64"/>
      <c r="G3" s="64"/>
    </row>
    <row r="4" spans="1:7" s="63" customFormat="1" ht="24.75" customHeight="1">
      <c r="A4" s="65" t="s">
        <v>165</v>
      </c>
      <c r="B4" s="81" t="s">
        <v>178</v>
      </c>
      <c r="C4" s="64"/>
      <c r="D4" s="64"/>
      <c r="E4" s="64"/>
      <c r="F4" s="64"/>
      <c r="G4" s="64"/>
    </row>
    <row r="5" spans="1:7" s="63" customFormat="1" ht="24.75" customHeight="1">
      <c r="A5" s="65" t="s">
        <v>166</v>
      </c>
      <c r="B5" s="81" t="s">
        <v>179</v>
      </c>
      <c r="C5" s="64"/>
      <c r="D5" s="64"/>
      <c r="E5" s="64"/>
      <c r="F5" s="64"/>
      <c r="G5" s="64"/>
    </row>
    <row r="6" spans="1:7" s="63" customFormat="1" ht="24.75" customHeight="1">
      <c r="A6" s="65" t="s">
        <v>167</v>
      </c>
      <c r="B6" s="81" t="s">
        <v>180</v>
      </c>
      <c r="C6" s="64"/>
      <c r="D6" s="64"/>
      <c r="E6" s="64"/>
      <c r="F6" s="64"/>
      <c r="G6" s="64"/>
    </row>
    <row r="7" spans="1:7" s="63" customFormat="1" ht="24.75" customHeight="1">
      <c r="A7" s="65" t="s">
        <v>168</v>
      </c>
      <c r="B7" s="81" t="s">
        <v>181</v>
      </c>
      <c r="C7" s="64"/>
      <c r="D7" s="64"/>
      <c r="E7" s="64"/>
      <c r="F7" s="64"/>
      <c r="G7" s="64"/>
    </row>
    <row r="8" spans="1:5" s="63" customFormat="1" ht="24.75" customHeight="1">
      <c r="A8" s="65" t="s">
        <v>169</v>
      </c>
      <c r="B8" s="81" t="s">
        <v>182</v>
      </c>
      <c r="C8" s="64"/>
      <c r="D8" s="64"/>
      <c r="E8" s="64"/>
    </row>
    <row r="9" spans="1:5" s="63" customFormat="1" ht="24.75" customHeight="1">
      <c r="A9" s="65" t="s">
        <v>170</v>
      </c>
      <c r="B9" s="81" t="s">
        <v>183</v>
      </c>
      <c r="C9" s="64"/>
      <c r="D9" s="64"/>
      <c r="E9" s="64"/>
    </row>
    <row r="10" spans="1:5" s="63" customFormat="1" ht="24.75" customHeight="1">
      <c r="A10" s="65" t="s">
        <v>171</v>
      </c>
      <c r="B10" s="81" t="s">
        <v>184</v>
      </c>
      <c r="C10" s="64"/>
      <c r="D10" s="64"/>
      <c r="E10" s="64"/>
    </row>
    <row r="11" spans="1:5" s="63" customFormat="1" ht="24.75" customHeight="1">
      <c r="A11" s="65" t="s">
        <v>172</v>
      </c>
      <c r="B11" s="81" t="s">
        <v>185</v>
      </c>
      <c r="C11" s="64"/>
      <c r="D11" s="64"/>
      <c r="E11" s="64"/>
    </row>
    <row r="12" spans="1:5" s="63" customFormat="1" ht="24.75" customHeight="1">
      <c r="A12" s="65" t="s">
        <v>173</v>
      </c>
      <c r="B12" s="81" t="s">
        <v>210</v>
      </c>
      <c r="C12" s="64"/>
      <c r="D12" s="64"/>
      <c r="E12" s="64"/>
    </row>
    <row r="13" spans="1:5" s="63" customFormat="1" ht="24.75" customHeight="1">
      <c r="A13" s="65" t="s">
        <v>174</v>
      </c>
      <c r="B13" s="81" t="s">
        <v>186</v>
      </c>
      <c r="C13" s="64"/>
      <c r="D13" s="64"/>
      <c r="E13" s="64"/>
    </row>
    <row r="14" s="63" customFormat="1" ht="24.75" customHeight="1">
      <c r="A14" s="66"/>
    </row>
    <row r="15" s="63" customFormat="1" ht="24.75" customHeight="1">
      <c r="A15" s="67"/>
    </row>
    <row r="16" spans="1:2" s="63" customFormat="1" ht="24.75" customHeight="1">
      <c r="A16" s="68"/>
      <c r="B16" s="64"/>
    </row>
    <row r="17" spans="1:2" s="63" customFormat="1" ht="24.75" customHeight="1">
      <c r="A17" s="68"/>
      <c r="B17" s="64"/>
    </row>
    <row r="18" spans="1:2" s="63" customFormat="1" ht="24.75" customHeight="1">
      <c r="A18" s="68"/>
      <c r="B18" s="64"/>
    </row>
    <row r="19" spans="1:2" s="63" customFormat="1" ht="24.75" customHeight="1">
      <c r="A19" s="68"/>
      <c r="B19" s="64"/>
    </row>
    <row r="20" spans="1:2" s="63" customFormat="1" ht="24.75" customHeight="1">
      <c r="A20" s="68"/>
      <c r="B20" s="64"/>
    </row>
    <row r="21" spans="1:2" s="63" customFormat="1" ht="24.75" customHeight="1">
      <c r="A21" s="68"/>
      <c r="B21" s="64"/>
    </row>
    <row r="22" spans="1:2" s="63" customFormat="1" ht="24.75" customHeight="1">
      <c r="A22" s="68"/>
      <c r="B22" s="64"/>
    </row>
    <row r="23" spans="1:2" s="63" customFormat="1" ht="24.75" customHeight="1">
      <c r="A23" s="68"/>
      <c r="B23" s="64"/>
    </row>
    <row r="24" spans="1:2" s="63" customFormat="1" ht="24.75" customHeight="1">
      <c r="A24" s="68"/>
      <c r="B24" s="64"/>
    </row>
    <row r="25" spans="1:2" s="63" customFormat="1" ht="24.75" customHeight="1">
      <c r="A25" s="68"/>
      <c r="B25" s="64"/>
    </row>
    <row r="26" spans="1:2" s="63" customFormat="1" ht="24.75" customHeight="1">
      <c r="A26" s="68"/>
      <c r="B26" s="64"/>
    </row>
    <row r="27" spans="1:2" s="63" customFormat="1" ht="24.75" customHeight="1">
      <c r="A27" s="68"/>
      <c r="B27" s="64"/>
    </row>
    <row r="28" spans="1:2" s="63" customFormat="1" ht="24.75" customHeight="1">
      <c r="A28" s="68"/>
      <c r="B28" s="64"/>
    </row>
    <row r="29" spans="1:2" s="63" customFormat="1" ht="24.75" customHeight="1">
      <c r="A29" s="68"/>
      <c r="B29" s="64"/>
    </row>
    <row r="30" s="63" customFormat="1" ht="24.75" customHeight="1">
      <c r="A30" s="67"/>
    </row>
    <row r="31" s="63" customFormat="1" ht="24.75" customHeight="1">
      <c r="A31" s="67"/>
    </row>
  </sheetData>
  <sheetProtection/>
  <hyperlinks>
    <hyperlink ref="B3" location="20-zaisei28.xls#'20-1'!A1" display="市税の推移"/>
    <hyperlink ref="B4" location="20-zaisei28.xls#'20-2'!A1" display="税目別市税の推移"/>
    <hyperlink ref="B5" location="20-zaisei28.xls#'20-3'!A1" display="一般会計当初予算"/>
    <hyperlink ref="B6" location="20-zaisei28.xls#'20-4'!A1" display="特別会計・その他の当初予算"/>
    <hyperlink ref="B7" location="20-zaisei28.xls#'20-5'!A1" display="一般会計決算"/>
    <hyperlink ref="B8" location="20-zaisei28.xls#'20-6'!A1" display="特別会計・その他の決算"/>
    <hyperlink ref="B9" location="20-zaisei28.xls#'20-7'!A1" display="財政規模の推移（一般会計決算額）"/>
    <hyperlink ref="B10" location="20-zaisei28.xls#'20-8'!A1" display="市債状況"/>
    <hyperlink ref="B11" location="20-zaisei28.xls#'20-9'!A1" display="財政力指数"/>
    <hyperlink ref="B12" location="20-zaisei28.xls#'20-10'!A1" display="国税状況（徴収決定済額）"/>
    <hyperlink ref="B13" location="20-zaisei28.xls#'20-11'!A1" display="県税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3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0.57421875" style="4" customWidth="1"/>
    <col min="2" max="5" width="14.7109375" style="4" customWidth="1"/>
    <col min="6" max="6" width="14.7109375" style="3" customWidth="1"/>
    <col min="7" max="16384" width="10.7109375" style="4" customWidth="1"/>
  </cols>
  <sheetData>
    <row r="1" spans="1:5" ht="24.75" customHeight="1">
      <c r="A1" s="1" t="s">
        <v>121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/>
      <c r="B3" s="6"/>
      <c r="C3" s="6"/>
      <c r="D3" s="6"/>
      <c r="E3" s="6"/>
      <c r="F3" s="7" t="s">
        <v>122</v>
      </c>
    </row>
    <row r="4" spans="1:6" s="8" customFormat="1" ht="19.5" customHeight="1">
      <c r="A4" s="9" t="s">
        <v>191</v>
      </c>
      <c r="B4" s="10" t="s">
        <v>161</v>
      </c>
      <c r="C4" s="10" t="s">
        <v>188</v>
      </c>
      <c r="D4" s="10" t="s">
        <v>193</v>
      </c>
      <c r="E4" s="10" t="s">
        <v>203</v>
      </c>
      <c r="F4" s="11" t="s">
        <v>212</v>
      </c>
    </row>
    <row r="5" spans="1:6" s="8" customFormat="1" ht="19.5" customHeight="1">
      <c r="A5" s="12" t="s">
        <v>123</v>
      </c>
      <c r="B5" s="14">
        <v>50291463</v>
      </c>
      <c r="C5" s="15">
        <v>50130413</v>
      </c>
      <c r="D5" s="15">
        <v>50257035</v>
      </c>
      <c r="E5" s="15">
        <v>51460338</v>
      </c>
      <c r="F5" s="15">
        <v>52592780</v>
      </c>
    </row>
    <row r="6" spans="1:6" s="8" customFormat="1" ht="19.5" customHeight="1">
      <c r="A6" s="16" t="s">
        <v>124</v>
      </c>
      <c r="B6" s="18">
        <v>49930308</v>
      </c>
      <c r="C6" s="19">
        <v>49435086</v>
      </c>
      <c r="D6" s="19">
        <v>49827488</v>
      </c>
      <c r="E6" s="19">
        <v>51128429</v>
      </c>
      <c r="F6" s="19">
        <v>53520267</v>
      </c>
    </row>
    <row r="7" spans="1:7" s="8" customFormat="1" ht="19.5" customHeight="1">
      <c r="A7" s="16" t="s">
        <v>125</v>
      </c>
      <c r="B7" s="46">
        <v>361155</v>
      </c>
      <c r="C7" s="47">
        <v>695327</v>
      </c>
      <c r="D7" s="47">
        <v>429547</v>
      </c>
      <c r="E7" s="47">
        <v>331909</v>
      </c>
      <c r="F7" s="47">
        <f>F5-F6</f>
        <v>-927487</v>
      </c>
      <c r="G7" s="39"/>
    </row>
    <row r="8" spans="1:6" s="8" customFormat="1" ht="19.5" customHeight="1">
      <c r="A8" s="16" t="s">
        <v>126</v>
      </c>
      <c r="B8" s="53">
        <v>0.984</v>
      </c>
      <c r="C8" s="54">
        <v>0.99</v>
      </c>
      <c r="D8" s="54">
        <v>0.99</v>
      </c>
      <c r="E8" s="54">
        <v>0.99</v>
      </c>
      <c r="F8" s="61">
        <v>1.001</v>
      </c>
    </row>
    <row r="9" spans="1:6" s="8" customFormat="1" ht="19.5" customHeight="1" thickBot="1">
      <c r="A9" s="38"/>
      <c r="B9" s="55">
        <v>-0.993</v>
      </c>
      <c r="C9" s="56">
        <v>-0.986</v>
      </c>
      <c r="D9" s="56">
        <v>-0.991</v>
      </c>
      <c r="E9" s="56">
        <v>-0.994</v>
      </c>
      <c r="F9" s="56">
        <v>-1.018</v>
      </c>
    </row>
    <row r="10" spans="1:6" s="8" customFormat="1" ht="19.5" customHeight="1">
      <c r="A10" s="27" t="s">
        <v>159</v>
      </c>
      <c r="F10" s="7" t="s">
        <v>220</v>
      </c>
    </row>
    <row r="11" s="8" customFormat="1" ht="19.5" customHeight="1">
      <c r="F11" s="28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0.57421875" style="4" customWidth="1"/>
    <col min="2" max="5" width="15.7109375" style="4" customWidth="1"/>
    <col min="6" max="6" width="15.7109375" style="3" customWidth="1"/>
    <col min="7" max="7" width="10.7109375" style="4" customWidth="1"/>
    <col min="8" max="8" width="30.421875" style="4" customWidth="1"/>
    <col min="9" max="16384" width="10.7109375" style="4" customWidth="1"/>
  </cols>
  <sheetData>
    <row r="1" spans="1:5" ht="24.75" customHeight="1">
      <c r="A1" s="1" t="s">
        <v>209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/>
      <c r="B3" s="6"/>
      <c r="C3" s="6"/>
      <c r="D3" s="6"/>
      <c r="E3" s="6"/>
      <c r="F3" s="7" t="s">
        <v>11</v>
      </c>
    </row>
    <row r="4" spans="1:6" s="8" customFormat="1" ht="19.5" customHeight="1">
      <c r="A4" s="9" t="s">
        <v>127</v>
      </c>
      <c r="B4" s="77" t="s">
        <v>190</v>
      </c>
      <c r="C4" s="10" t="s">
        <v>195</v>
      </c>
      <c r="D4" s="10" t="s">
        <v>205</v>
      </c>
      <c r="E4" s="11" t="s">
        <v>213</v>
      </c>
      <c r="F4" s="11" t="s">
        <v>229</v>
      </c>
    </row>
    <row r="5" spans="1:8" s="32" customFormat="1" ht="19.5" customHeight="1">
      <c r="A5" s="29" t="s">
        <v>12</v>
      </c>
      <c r="B5" s="57">
        <v>350212803</v>
      </c>
      <c r="C5" s="57">
        <v>351317917</v>
      </c>
      <c r="D5" s="57">
        <v>348081494</v>
      </c>
      <c r="E5" s="57">
        <v>358556254</v>
      </c>
      <c r="F5" s="57">
        <v>376490724</v>
      </c>
      <c r="H5" s="58"/>
    </row>
    <row r="6" spans="1:6" s="8" customFormat="1" ht="19.5" customHeight="1">
      <c r="A6" s="16" t="s">
        <v>128</v>
      </c>
      <c r="B6" s="59">
        <v>26549739</v>
      </c>
      <c r="C6" s="59">
        <v>22238311</v>
      </c>
      <c r="D6" s="59">
        <v>426755</v>
      </c>
      <c r="E6" s="59">
        <v>186093</v>
      </c>
      <c r="F6" s="59">
        <v>92680</v>
      </c>
    </row>
    <row r="7" spans="1:6" s="8" customFormat="1" ht="27">
      <c r="A7" s="20" t="s">
        <v>207</v>
      </c>
      <c r="B7" s="59"/>
      <c r="C7" s="59">
        <v>3863838</v>
      </c>
      <c r="D7" s="59">
        <v>30648173</v>
      </c>
      <c r="E7" s="59">
        <v>31594826</v>
      </c>
      <c r="F7" s="59">
        <v>32830408</v>
      </c>
    </row>
    <row r="8" spans="1:6" s="8" customFormat="1" ht="19.5" customHeight="1">
      <c r="A8" s="16" t="s">
        <v>129</v>
      </c>
      <c r="B8" s="59">
        <v>6564062</v>
      </c>
      <c r="C8" s="59">
        <v>6370597</v>
      </c>
      <c r="D8" s="59">
        <v>697489</v>
      </c>
      <c r="E8" s="59">
        <v>423273</v>
      </c>
      <c r="F8" s="59">
        <v>313651</v>
      </c>
    </row>
    <row r="9" spans="1:6" s="8" customFormat="1" ht="27">
      <c r="A9" s="20" t="s">
        <v>208</v>
      </c>
      <c r="B9" s="59"/>
      <c r="C9" s="59">
        <v>2591</v>
      </c>
      <c r="D9" s="59">
        <v>6712424</v>
      </c>
      <c r="E9" s="59">
        <v>6516633</v>
      </c>
      <c r="F9" s="59">
        <v>7246782</v>
      </c>
    </row>
    <row r="10" spans="1:6" s="8" customFormat="1" ht="19.5" customHeight="1">
      <c r="A10" s="16" t="s">
        <v>130</v>
      </c>
      <c r="B10" s="59">
        <v>16658258</v>
      </c>
      <c r="C10" s="59">
        <v>15585018</v>
      </c>
      <c r="D10" s="59">
        <v>15291356</v>
      </c>
      <c r="E10" s="59">
        <v>14592640</v>
      </c>
      <c r="F10" s="59">
        <v>17444968</v>
      </c>
    </row>
    <row r="11" spans="1:6" s="8" customFormat="1" ht="19.5" customHeight="1">
      <c r="A11" s="16" t="s">
        <v>230</v>
      </c>
      <c r="B11" s="59"/>
      <c r="C11" s="59"/>
      <c r="D11" s="59"/>
      <c r="E11" s="59"/>
      <c r="F11" s="59">
        <v>604297</v>
      </c>
    </row>
    <row r="12" spans="1:6" s="8" customFormat="1" ht="19.5" customHeight="1">
      <c r="A12" s="16" t="s">
        <v>206</v>
      </c>
      <c r="B12" s="59"/>
      <c r="C12" s="59">
        <v>697522</v>
      </c>
      <c r="D12" s="59">
        <v>1708563</v>
      </c>
      <c r="E12" s="59">
        <v>683406</v>
      </c>
      <c r="F12" s="59">
        <v>29253</v>
      </c>
    </row>
    <row r="13" spans="1:6" s="8" customFormat="1" ht="19.5" customHeight="1">
      <c r="A13" s="16" t="s">
        <v>131</v>
      </c>
      <c r="B13" s="59">
        <v>2399888</v>
      </c>
      <c r="C13" s="59">
        <v>1664101</v>
      </c>
      <c r="D13" s="59">
        <v>2652421</v>
      </c>
      <c r="E13" s="59">
        <v>3099313</v>
      </c>
      <c r="F13" s="59">
        <v>4316572</v>
      </c>
    </row>
    <row r="14" spans="1:6" s="8" customFormat="1" ht="19.5" customHeight="1">
      <c r="A14" s="16" t="s">
        <v>132</v>
      </c>
      <c r="B14" s="59">
        <v>4278</v>
      </c>
      <c r="C14" s="59">
        <v>3156</v>
      </c>
      <c r="D14" s="59">
        <v>2078</v>
      </c>
      <c r="E14" s="59">
        <v>1429</v>
      </c>
      <c r="F14" s="59">
        <v>1436</v>
      </c>
    </row>
    <row r="15" spans="1:6" s="8" customFormat="1" ht="30" customHeight="1">
      <c r="A15" s="20" t="s">
        <v>133</v>
      </c>
      <c r="B15" s="59">
        <v>31517447</v>
      </c>
      <c r="C15" s="59">
        <v>32580268</v>
      </c>
      <c r="D15" s="59">
        <v>29360787</v>
      </c>
      <c r="E15" s="59">
        <v>39202502</v>
      </c>
      <c r="F15" s="59">
        <v>50450491</v>
      </c>
    </row>
    <row r="16" spans="1:6" s="8" customFormat="1" ht="19.5" customHeight="1">
      <c r="A16" s="16" t="s">
        <v>134</v>
      </c>
      <c r="B16" s="59">
        <v>6180737</v>
      </c>
      <c r="C16" s="59">
        <v>5743937</v>
      </c>
      <c r="D16" s="59">
        <v>6712404</v>
      </c>
      <c r="E16" s="59">
        <v>6175149</v>
      </c>
      <c r="F16" s="59">
        <v>6315135</v>
      </c>
    </row>
    <row r="17" spans="1:6" s="8" customFormat="1" ht="30" customHeight="1">
      <c r="A17" s="20" t="s">
        <v>135</v>
      </c>
      <c r="B17" s="19" t="s">
        <v>160</v>
      </c>
      <c r="C17" s="19" t="s">
        <v>160</v>
      </c>
      <c r="D17" s="19" t="s">
        <v>160</v>
      </c>
      <c r="E17" s="19" t="s">
        <v>160</v>
      </c>
      <c r="F17" s="19" t="s">
        <v>231</v>
      </c>
    </row>
    <row r="18" spans="1:6" s="8" customFormat="1" ht="30" customHeight="1">
      <c r="A18" s="20" t="s">
        <v>136</v>
      </c>
      <c r="B18" s="19">
        <v>259916306</v>
      </c>
      <c r="C18" s="19">
        <v>262166663</v>
      </c>
      <c r="D18" s="19" t="s">
        <v>163</v>
      </c>
      <c r="E18" s="19">
        <v>255680372</v>
      </c>
      <c r="F18" s="19">
        <v>256406729</v>
      </c>
    </row>
    <row r="19" spans="1:6" s="8" customFormat="1" ht="19.5" customHeight="1" thickBot="1">
      <c r="A19" s="38" t="s">
        <v>137</v>
      </c>
      <c r="B19" s="26">
        <v>422088</v>
      </c>
      <c r="C19" s="26">
        <v>401914</v>
      </c>
      <c r="D19" s="60" t="s">
        <v>163</v>
      </c>
      <c r="E19" s="26">
        <v>400617</v>
      </c>
      <c r="F19" s="26">
        <v>438323</v>
      </c>
    </row>
    <row r="20" spans="1:6" s="8" customFormat="1" ht="19.5" customHeight="1">
      <c r="A20" s="27" t="s">
        <v>158</v>
      </c>
      <c r="F20" s="7" t="s">
        <v>138</v>
      </c>
    </row>
    <row r="21" s="8" customFormat="1" ht="19.5" customHeight="1">
      <c r="F21" s="28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20. 財政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5.00390625" style="4" customWidth="1"/>
    <col min="2" max="2" width="28.7109375" style="4" customWidth="1"/>
    <col min="3" max="3" width="28.7109375" style="3" customWidth="1"/>
    <col min="4" max="16384" width="10.7109375" style="4" customWidth="1"/>
  </cols>
  <sheetData>
    <row r="1" spans="1:2" ht="24.75" customHeight="1">
      <c r="A1" s="1" t="s">
        <v>139</v>
      </c>
      <c r="B1" s="2"/>
    </row>
    <row r="2" spans="1:2" ht="9.75" customHeight="1">
      <c r="A2" s="5"/>
      <c r="B2" s="5"/>
    </row>
    <row r="3" spans="1:3" s="8" customFormat="1" ht="19.5" customHeight="1" thickBot="1">
      <c r="A3" s="6" t="s">
        <v>232</v>
      </c>
      <c r="B3" s="6"/>
      <c r="C3" s="7" t="s">
        <v>11</v>
      </c>
    </row>
    <row r="4" spans="1:3" s="8" customFormat="1" ht="19.5" customHeight="1">
      <c r="A4" s="9" t="s">
        <v>127</v>
      </c>
      <c r="B4" s="10" t="s">
        <v>140</v>
      </c>
      <c r="C4" s="11" t="s">
        <v>141</v>
      </c>
    </row>
    <row r="5" spans="1:3" s="8" customFormat="1" ht="19.5" customHeight="1">
      <c r="A5" s="13" t="s">
        <v>142</v>
      </c>
      <c r="B5" s="14">
        <v>16052531</v>
      </c>
      <c r="C5" s="15">
        <v>15329637</v>
      </c>
    </row>
    <row r="6" spans="1:3" s="8" customFormat="1" ht="19.5" customHeight="1">
      <c r="A6" s="17" t="s">
        <v>143</v>
      </c>
      <c r="B6" s="18">
        <v>1003204</v>
      </c>
      <c r="C6" s="19">
        <v>993151</v>
      </c>
    </row>
    <row r="7" spans="1:3" s="8" customFormat="1" ht="19.5" customHeight="1">
      <c r="A7" s="17" t="s">
        <v>144</v>
      </c>
      <c r="B7" s="18">
        <v>83663</v>
      </c>
      <c r="C7" s="19">
        <v>83663</v>
      </c>
    </row>
    <row r="8" spans="1:3" s="8" customFormat="1" ht="19.5" customHeight="1">
      <c r="A8" s="17" t="s">
        <v>145</v>
      </c>
      <c r="B8" s="18">
        <v>538795</v>
      </c>
      <c r="C8" s="19">
        <v>527094</v>
      </c>
    </row>
    <row r="9" spans="1:3" s="8" customFormat="1" ht="19.5" customHeight="1">
      <c r="A9" s="17" t="s">
        <v>146</v>
      </c>
      <c r="B9" s="18">
        <v>4981543</v>
      </c>
      <c r="C9" s="19">
        <v>4956029</v>
      </c>
    </row>
    <row r="10" spans="1:3" s="8" customFormat="1" ht="19.5" customHeight="1">
      <c r="A10" s="17" t="s">
        <v>147</v>
      </c>
      <c r="B10" s="18">
        <v>1282433</v>
      </c>
      <c r="C10" s="19">
        <v>1268395</v>
      </c>
    </row>
    <row r="11" spans="1:3" s="8" customFormat="1" ht="19.5" customHeight="1">
      <c r="A11" s="17" t="s">
        <v>148</v>
      </c>
      <c r="B11" s="18">
        <v>190784</v>
      </c>
      <c r="C11" s="19">
        <v>190784</v>
      </c>
    </row>
    <row r="12" spans="1:3" s="8" customFormat="1" ht="19.5" customHeight="1">
      <c r="A12" s="17" t="s">
        <v>149</v>
      </c>
      <c r="B12" s="18">
        <v>5798734</v>
      </c>
      <c r="C12" s="19">
        <v>5742399</v>
      </c>
    </row>
    <row r="13" spans="1:3" s="8" customFormat="1" ht="19.5" customHeight="1">
      <c r="A13" s="17" t="s">
        <v>150</v>
      </c>
      <c r="B13" s="18">
        <v>28</v>
      </c>
      <c r="C13" s="19">
        <v>28</v>
      </c>
    </row>
    <row r="14" spans="1:3" s="8" customFormat="1" ht="19.5" customHeight="1">
      <c r="A14" s="17" t="s">
        <v>151</v>
      </c>
      <c r="B14" s="18">
        <v>0</v>
      </c>
      <c r="C14" s="19">
        <v>0</v>
      </c>
    </row>
    <row r="15" spans="1:7" s="8" customFormat="1" ht="19.5" customHeight="1">
      <c r="A15" s="17" t="s">
        <v>152</v>
      </c>
      <c r="B15" s="18">
        <v>2569872</v>
      </c>
      <c r="C15" s="19">
        <v>2569872</v>
      </c>
      <c r="G15" s="74"/>
    </row>
    <row r="16" spans="1:3" s="8" customFormat="1" ht="19.5" customHeight="1">
      <c r="A16" s="17" t="s">
        <v>153</v>
      </c>
      <c r="B16" s="18">
        <v>5625010</v>
      </c>
      <c r="C16" s="19">
        <v>5561234</v>
      </c>
    </row>
    <row r="17" spans="1:3" s="8" customFormat="1" ht="19.5" customHeight="1" thickBot="1">
      <c r="A17" s="24" t="s">
        <v>154</v>
      </c>
      <c r="B17" s="25">
        <v>4114</v>
      </c>
      <c r="C17" s="26">
        <v>4114</v>
      </c>
    </row>
    <row r="18" spans="1:3" s="8" customFormat="1" ht="19.5" customHeight="1">
      <c r="A18" s="92" t="s">
        <v>155</v>
      </c>
      <c r="B18" s="93"/>
      <c r="C18" s="7" t="s">
        <v>156</v>
      </c>
    </row>
    <row r="19" spans="1:3" s="8" customFormat="1" ht="13.5">
      <c r="A19" s="94"/>
      <c r="B19" s="94"/>
      <c r="C19" s="28"/>
    </row>
    <row r="20" ht="19.5" customHeight="1">
      <c r="A20" s="8" t="s">
        <v>157</v>
      </c>
    </row>
    <row r="21" ht="19.5" customHeight="1"/>
    <row r="22" ht="19.5" customHeight="1"/>
    <row r="23" ht="19.5" customHeight="1"/>
  </sheetData>
  <sheetProtection/>
  <mergeCells count="1">
    <mergeCell ref="A18:B19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2.57421875" style="4" customWidth="1"/>
    <col min="2" max="2" width="5.7109375" style="4" customWidth="1"/>
    <col min="3" max="6" width="14.28125" style="4" customWidth="1"/>
    <col min="7" max="7" width="14.28125" style="3" customWidth="1"/>
    <col min="8" max="16384" width="10.7109375" style="4" customWidth="1"/>
  </cols>
  <sheetData>
    <row r="1" spans="1:6" ht="24.75" customHeight="1">
      <c r="A1" s="1" t="s">
        <v>0</v>
      </c>
      <c r="B1" s="1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/>
      <c r="B3" s="6"/>
      <c r="C3" s="6"/>
      <c r="D3" s="6"/>
      <c r="E3" s="6"/>
      <c r="F3" s="6"/>
      <c r="G3" s="7"/>
    </row>
    <row r="4" spans="1:7" s="8" customFormat="1" ht="19.5" customHeight="1">
      <c r="A4" s="9" t="s">
        <v>191</v>
      </c>
      <c r="B4" s="9" t="s">
        <v>1</v>
      </c>
      <c r="C4" s="10" t="s">
        <v>161</v>
      </c>
      <c r="D4" s="10" t="s">
        <v>188</v>
      </c>
      <c r="E4" s="10" t="s">
        <v>193</v>
      </c>
      <c r="F4" s="10" t="s">
        <v>203</v>
      </c>
      <c r="G4" s="11" t="s">
        <v>212</v>
      </c>
    </row>
    <row r="5" spans="1:7" s="8" customFormat="1" ht="19.5" customHeight="1">
      <c r="A5" s="12" t="s">
        <v>2</v>
      </c>
      <c r="B5" s="13" t="s">
        <v>3</v>
      </c>
      <c r="C5" s="14">
        <v>103818726</v>
      </c>
      <c r="D5" s="15">
        <v>107239673</v>
      </c>
      <c r="E5" s="15">
        <v>111419209</v>
      </c>
      <c r="F5" s="15">
        <v>121601487</v>
      </c>
      <c r="G5" s="15">
        <v>110231414</v>
      </c>
    </row>
    <row r="6" spans="1:7" s="8" customFormat="1" ht="19.5" customHeight="1">
      <c r="A6" s="16" t="s">
        <v>4</v>
      </c>
      <c r="B6" s="17" t="s">
        <v>3</v>
      </c>
      <c r="C6" s="18">
        <v>62144224</v>
      </c>
      <c r="D6" s="19">
        <v>61059837</v>
      </c>
      <c r="E6" s="19">
        <v>61898681</v>
      </c>
      <c r="F6" s="19">
        <v>62545150</v>
      </c>
      <c r="G6" s="19">
        <v>63919683</v>
      </c>
    </row>
    <row r="7" spans="1:7" s="8" customFormat="1" ht="30" customHeight="1">
      <c r="A7" s="20" t="s">
        <v>5</v>
      </c>
      <c r="B7" s="17" t="s">
        <v>6</v>
      </c>
      <c r="C7" s="21">
        <v>59.9</v>
      </c>
      <c r="D7" s="22">
        <v>56.9</v>
      </c>
      <c r="E7" s="22">
        <v>55.6</v>
      </c>
      <c r="F7" s="22">
        <v>51.4</v>
      </c>
      <c r="G7" s="22">
        <v>58</v>
      </c>
    </row>
    <row r="8" spans="1:7" s="8" customFormat="1" ht="30" customHeight="1">
      <c r="A8" s="20" t="s">
        <v>192</v>
      </c>
      <c r="B8" s="17" t="s">
        <v>7</v>
      </c>
      <c r="C8" s="18">
        <v>198112</v>
      </c>
      <c r="D8" s="19">
        <v>195169</v>
      </c>
      <c r="E8" s="19">
        <v>198165</v>
      </c>
      <c r="F8" s="19">
        <v>200397</v>
      </c>
      <c r="G8" s="19">
        <v>204795</v>
      </c>
    </row>
    <row r="9" spans="1:7" s="8" customFormat="1" ht="30" customHeight="1" thickBot="1">
      <c r="A9" s="23" t="s">
        <v>211</v>
      </c>
      <c r="B9" s="24" t="s">
        <v>7</v>
      </c>
      <c r="C9" s="25">
        <v>481358</v>
      </c>
      <c r="D9" s="26">
        <v>469648</v>
      </c>
      <c r="E9" s="26">
        <v>471785</v>
      </c>
      <c r="F9" s="26">
        <v>471857</v>
      </c>
      <c r="G9" s="26">
        <v>477347</v>
      </c>
    </row>
    <row r="10" spans="1:7" s="8" customFormat="1" ht="19.5" customHeight="1">
      <c r="A10" s="27" t="s">
        <v>8</v>
      </c>
      <c r="B10" s="27"/>
      <c r="G10" s="7" t="s">
        <v>218</v>
      </c>
    </row>
    <row r="11" spans="1:7" s="8" customFormat="1" ht="19.5" customHeight="1">
      <c r="A11" s="8" t="s">
        <v>9</v>
      </c>
      <c r="G11" s="28"/>
    </row>
  </sheetData>
  <sheetProtection/>
  <printOptions/>
  <pageMargins left="0.7874015748031497" right="0.7874015748031497" top="0.984251968503937" bottom="0.3937007874015748" header="0.5118110236220472" footer="0.1968503937007874"/>
  <pageSetup firstPageNumber="182" useFirstPageNumber="1" fitToHeight="10" fitToWidth="1" horizontalDpi="600" verticalDpi="600" orientation="portrait" paperSize="9" scale="95" r:id="rId1"/>
  <headerFooter alignWithMargins="0">
    <oddHeader>&amp;R&amp;"ＭＳ ゴシック,標準"&amp;11 20. 財政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0.421875" style="4" customWidth="1"/>
    <col min="2" max="5" width="14.7109375" style="4" customWidth="1"/>
    <col min="6" max="6" width="14.7109375" style="3" customWidth="1"/>
    <col min="7" max="16384" width="10.7109375" style="4" customWidth="1"/>
  </cols>
  <sheetData>
    <row r="1" spans="1:5" ht="24.75" customHeight="1">
      <c r="A1" s="1" t="s">
        <v>10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/>
      <c r="B3" s="6"/>
      <c r="C3" s="6"/>
      <c r="D3" s="6"/>
      <c r="E3" s="6"/>
      <c r="F3" s="7" t="s">
        <v>11</v>
      </c>
    </row>
    <row r="4" spans="1:6" s="8" customFormat="1" ht="19.5" customHeight="1">
      <c r="A4" s="9" t="s">
        <v>191</v>
      </c>
      <c r="B4" s="10" t="s">
        <v>161</v>
      </c>
      <c r="C4" s="10" t="s">
        <v>188</v>
      </c>
      <c r="D4" s="10" t="s">
        <v>193</v>
      </c>
      <c r="E4" s="11" t="s">
        <v>203</v>
      </c>
      <c r="F4" s="11" t="s">
        <v>212</v>
      </c>
    </row>
    <row r="5" spans="1:6" s="32" customFormat="1" ht="19.5" customHeight="1">
      <c r="A5" s="29" t="s">
        <v>12</v>
      </c>
      <c r="B5" s="31">
        <v>62144224</v>
      </c>
      <c r="C5" s="31">
        <v>61059837</v>
      </c>
      <c r="D5" s="31">
        <v>61898681</v>
      </c>
      <c r="E5" s="31">
        <v>62545150</v>
      </c>
      <c r="F5" s="31">
        <v>63919683</v>
      </c>
    </row>
    <row r="6" spans="1:6" s="8" customFormat="1" ht="19.5" customHeight="1">
      <c r="A6" s="16"/>
      <c r="B6" s="19"/>
      <c r="C6" s="19"/>
      <c r="D6" s="19"/>
      <c r="E6" s="19"/>
      <c r="F6" s="19"/>
    </row>
    <row r="7" spans="1:6" s="8" customFormat="1" ht="19.5" customHeight="1">
      <c r="A7" s="16" t="s">
        <v>13</v>
      </c>
      <c r="B7" s="19">
        <v>23748264</v>
      </c>
      <c r="C7" s="19">
        <v>23750850</v>
      </c>
      <c r="D7" s="19">
        <v>24397290</v>
      </c>
      <c r="E7" s="19">
        <v>24628968</v>
      </c>
      <c r="F7" s="19">
        <v>24135134</v>
      </c>
    </row>
    <row r="8" spans="1:6" s="8" customFormat="1" ht="19.5" customHeight="1">
      <c r="A8" s="16" t="s">
        <v>14</v>
      </c>
      <c r="B8" s="19">
        <v>30280005</v>
      </c>
      <c r="C8" s="19">
        <v>28996817</v>
      </c>
      <c r="D8" s="19">
        <v>29135302</v>
      </c>
      <c r="E8" s="19">
        <v>29486368</v>
      </c>
      <c r="F8" s="19">
        <v>31123086</v>
      </c>
    </row>
    <row r="9" spans="1:6" s="8" customFormat="1" ht="19.5" customHeight="1">
      <c r="A9" s="16" t="s">
        <v>15</v>
      </c>
      <c r="B9" s="19">
        <v>543546</v>
      </c>
      <c r="C9" s="19">
        <v>558424</v>
      </c>
      <c r="D9" s="19">
        <v>576088</v>
      </c>
      <c r="E9" s="19">
        <v>589338</v>
      </c>
      <c r="F9" s="19">
        <v>686246</v>
      </c>
    </row>
    <row r="10" spans="1:6" s="8" customFormat="1" ht="19.5" customHeight="1">
      <c r="A10" s="16" t="s">
        <v>16</v>
      </c>
      <c r="B10" s="19">
        <v>2284745</v>
      </c>
      <c r="C10" s="19">
        <v>2501258</v>
      </c>
      <c r="D10" s="19">
        <v>2412207</v>
      </c>
      <c r="E10" s="19">
        <v>2401098</v>
      </c>
      <c r="F10" s="19">
        <v>2345010</v>
      </c>
    </row>
    <row r="11" spans="1:6" s="8" customFormat="1" ht="19.5" customHeight="1">
      <c r="A11" s="16" t="s">
        <v>17</v>
      </c>
      <c r="B11" s="19">
        <v>1675</v>
      </c>
      <c r="C11" s="19">
        <v>2107</v>
      </c>
      <c r="D11" s="19">
        <v>2295</v>
      </c>
      <c r="E11" s="19">
        <v>2278</v>
      </c>
      <c r="F11" s="19">
        <v>1945</v>
      </c>
    </row>
    <row r="12" spans="1:6" s="8" customFormat="1" ht="19.5" customHeight="1">
      <c r="A12" s="20" t="s">
        <v>18</v>
      </c>
      <c r="B12" s="19">
        <v>2782646</v>
      </c>
      <c r="C12" s="19">
        <v>2740777</v>
      </c>
      <c r="D12" s="19">
        <v>2835997</v>
      </c>
      <c r="E12" s="19">
        <v>2934378</v>
      </c>
      <c r="F12" s="19">
        <v>3097747</v>
      </c>
    </row>
    <row r="13" spans="1:6" s="8" customFormat="1" ht="19.5" customHeight="1" thickBot="1">
      <c r="A13" s="23" t="s">
        <v>19</v>
      </c>
      <c r="B13" s="26">
        <v>2503343</v>
      </c>
      <c r="C13" s="26">
        <v>2509604</v>
      </c>
      <c r="D13" s="26">
        <v>2539502</v>
      </c>
      <c r="E13" s="26">
        <v>2502722</v>
      </c>
      <c r="F13" s="26">
        <v>2530515</v>
      </c>
    </row>
    <row r="14" spans="1:6" s="8" customFormat="1" ht="19.5" customHeight="1">
      <c r="A14" s="27" t="s">
        <v>8</v>
      </c>
      <c r="F14" s="7" t="s">
        <v>218</v>
      </c>
    </row>
    <row r="15" spans="1:6" s="8" customFormat="1" ht="19.5" customHeight="1">
      <c r="A15" s="8" t="s">
        <v>20</v>
      </c>
      <c r="F15" s="28"/>
    </row>
    <row r="16" spans="2:6" ht="23.25" customHeight="1">
      <c r="B16" s="33"/>
      <c r="C16" s="33"/>
      <c r="D16" s="33"/>
      <c r="E16" s="33"/>
      <c r="F16" s="33"/>
    </row>
    <row r="17" spans="2:6" ht="23.25" customHeight="1">
      <c r="B17" s="33"/>
      <c r="C17" s="33"/>
      <c r="D17" s="33"/>
      <c r="E17" s="33"/>
      <c r="F17" s="33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4.00390625" style="4" customWidth="1"/>
    <col min="3" max="4" width="20.7109375" style="4" customWidth="1"/>
    <col min="5" max="5" width="20.7109375" style="3" customWidth="1"/>
    <col min="6" max="16384" width="10.7109375" style="4" customWidth="1"/>
  </cols>
  <sheetData>
    <row r="1" spans="1:4" ht="24.75" customHeight="1">
      <c r="A1" s="1" t="s">
        <v>21</v>
      </c>
      <c r="B1" s="1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 t="s">
        <v>22</v>
      </c>
      <c r="B3" s="6"/>
      <c r="C3" s="6"/>
      <c r="D3" s="6"/>
      <c r="E3" s="7" t="s">
        <v>11</v>
      </c>
    </row>
    <row r="4" spans="1:5" s="8" customFormat="1" ht="18" customHeight="1">
      <c r="A4" s="88" t="s">
        <v>191</v>
      </c>
      <c r="B4" s="89"/>
      <c r="C4" s="10" t="s">
        <v>203</v>
      </c>
      <c r="D4" s="11" t="s">
        <v>212</v>
      </c>
      <c r="E4" s="11" t="s">
        <v>219</v>
      </c>
    </row>
    <row r="5" spans="1:5" s="32" customFormat="1" ht="18" customHeight="1">
      <c r="A5" s="86" t="s">
        <v>12</v>
      </c>
      <c r="B5" s="87"/>
      <c r="C5" s="31">
        <v>118390000</v>
      </c>
      <c r="D5" s="31">
        <v>108688051</v>
      </c>
      <c r="E5" s="31">
        <v>108475000</v>
      </c>
    </row>
    <row r="6" spans="1:5" s="8" customFormat="1" ht="15.75" customHeight="1">
      <c r="A6" s="82" t="s">
        <v>23</v>
      </c>
      <c r="B6" s="83"/>
      <c r="C6" s="19">
        <v>60365900</v>
      </c>
      <c r="D6" s="19">
        <v>62522600</v>
      </c>
      <c r="E6" s="19">
        <v>64942900</v>
      </c>
    </row>
    <row r="7" spans="1:5" s="8" customFormat="1" ht="15.75" customHeight="1">
      <c r="A7" s="82" t="s">
        <v>24</v>
      </c>
      <c r="B7" s="83"/>
      <c r="C7" s="19">
        <v>1110001</v>
      </c>
      <c r="D7" s="19">
        <v>1180001</v>
      </c>
      <c r="E7" s="19">
        <v>1190001</v>
      </c>
    </row>
    <row r="8" spans="1:5" s="8" customFormat="1" ht="15.75" customHeight="1">
      <c r="A8" s="82" t="s">
        <v>198</v>
      </c>
      <c r="B8" s="83"/>
      <c r="C8" s="19">
        <v>130000</v>
      </c>
      <c r="D8" s="19">
        <v>90000</v>
      </c>
      <c r="E8" s="19">
        <v>40000</v>
      </c>
    </row>
    <row r="9" spans="1:5" s="8" customFormat="1" ht="15.75" customHeight="1">
      <c r="A9" s="82" t="s">
        <v>199</v>
      </c>
      <c r="B9" s="83"/>
      <c r="C9" s="19">
        <v>300000</v>
      </c>
      <c r="D9" s="19">
        <v>300000</v>
      </c>
      <c r="E9" s="19">
        <v>300000</v>
      </c>
    </row>
    <row r="10" spans="1:5" s="8" customFormat="1" ht="15.75" customHeight="1">
      <c r="A10" s="82" t="s">
        <v>200</v>
      </c>
      <c r="B10" s="83"/>
      <c r="C10" s="19">
        <v>300000</v>
      </c>
      <c r="D10" s="19">
        <v>270000</v>
      </c>
      <c r="E10" s="19">
        <v>250000</v>
      </c>
    </row>
    <row r="11" spans="1:5" s="8" customFormat="1" ht="15.75" customHeight="1">
      <c r="A11" s="82" t="s">
        <v>25</v>
      </c>
      <c r="B11" s="83"/>
      <c r="C11" s="19">
        <v>5231000</v>
      </c>
      <c r="D11" s="19">
        <v>5660000</v>
      </c>
      <c r="E11" s="19">
        <v>5200000</v>
      </c>
    </row>
    <row r="12" spans="1:5" s="8" customFormat="1" ht="15.75" customHeight="1">
      <c r="A12" s="82" t="s">
        <v>26</v>
      </c>
      <c r="B12" s="83"/>
      <c r="C12" s="19">
        <v>90000</v>
      </c>
      <c r="D12" s="19">
        <v>90000</v>
      </c>
      <c r="E12" s="19">
        <v>90000</v>
      </c>
    </row>
    <row r="13" spans="1:5" s="8" customFormat="1" ht="15.75" customHeight="1">
      <c r="A13" s="82" t="s">
        <v>27</v>
      </c>
      <c r="B13" s="83"/>
      <c r="C13" s="19">
        <v>144000</v>
      </c>
      <c r="D13" s="19">
        <v>210000</v>
      </c>
      <c r="E13" s="19">
        <v>250000</v>
      </c>
    </row>
    <row r="14" spans="1:5" s="8" customFormat="1" ht="15.75" customHeight="1">
      <c r="A14" s="82" t="s">
        <v>28</v>
      </c>
      <c r="B14" s="83"/>
      <c r="C14" s="19">
        <v>180000</v>
      </c>
      <c r="D14" s="19">
        <v>197000</v>
      </c>
      <c r="E14" s="19">
        <v>202000</v>
      </c>
    </row>
    <row r="15" spans="1:5" s="8" customFormat="1" ht="15.75" customHeight="1">
      <c r="A15" s="82" t="s">
        <v>29</v>
      </c>
      <c r="B15" s="83"/>
      <c r="C15" s="19">
        <v>2170000</v>
      </c>
      <c r="D15" s="19">
        <v>1500000</v>
      </c>
      <c r="E15" s="19">
        <v>386000</v>
      </c>
    </row>
    <row r="16" spans="1:5" s="8" customFormat="1" ht="15.75" customHeight="1">
      <c r="A16" s="36"/>
      <c r="B16" s="16" t="s">
        <v>30</v>
      </c>
      <c r="C16" s="19">
        <v>1370000</v>
      </c>
      <c r="D16" s="19">
        <v>870000</v>
      </c>
      <c r="E16" s="19">
        <v>376000</v>
      </c>
    </row>
    <row r="17" spans="1:5" s="8" customFormat="1" ht="15.75" customHeight="1">
      <c r="A17" s="82" t="s">
        <v>31</v>
      </c>
      <c r="B17" s="83"/>
      <c r="C17" s="19">
        <v>68000</v>
      </c>
      <c r="D17" s="19">
        <v>63000</v>
      </c>
      <c r="E17" s="19">
        <v>61000</v>
      </c>
    </row>
    <row r="18" spans="1:5" s="8" customFormat="1" ht="15.75" customHeight="1">
      <c r="A18" s="82" t="s">
        <v>32</v>
      </c>
      <c r="B18" s="83"/>
      <c r="C18" s="19">
        <v>1295310</v>
      </c>
      <c r="D18" s="19">
        <v>1297510</v>
      </c>
      <c r="E18" s="19">
        <v>1288070</v>
      </c>
    </row>
    <row r="19" spans="1:5" s="8" customFormat="1" ht="15.75" customHeight="1">
      <c r="A19" s="82" t="s">
        <v>33</v>
      </c>
      <c r="B19" s="83"/>
      <c r="C19" s="19">
        <v>2202592</v>
      </c>
      <c r="D19" s="19">
        <v>2201044</v>
      </c>
      <c r="E19" s="19">
        <v>2244942</v>
      </c>
    </row>
    <row r="20" spans="1:5" s="8" customFormat="1" ht="15.75" customHeight="1">
      <c r="A20" s="82" t="s">
        <v>34</v>
      </c>
      <c r="B20" s="83"/>
      <c r="C20" s="19">
        <v>19488261</v>
      </c>
      <c r="D20" s="19">
        <v>14934414</v>
      </c>
      <c r="E20" s="19">
        <v>15022159</v>
      </c>
    </row>
    <row r="21" spans="1:5" s="8" customFormat="1" ht="15.75" customHeight="1">
      <c r="A21" s="82" t="s">
        <v>35</v>
      </c>
      <c r="B21" s="83"/>
      <c r="C21" s="19">
        <v>6354416</v>
      </c>
      <c r="D21" s="19">
        <v>6672644</v>
      </c>
      <c r="E21" s="19">
        <v>6871976</v>
      </c>
    </row>
    <row r="22" spans="1:5" s="8" customFormat="1" ht="15.75" customHeight="1">
      <c r="A22" s="82" t="s">
        <v>36</v>
      </c>
      <c r="B22" s="83"/>
      <c r="C22" s="19">
        <v>137790</v>
      </c>
      <c r="D22" s="19">
        <v>167529</v>
      </c>
      <c r="E22" s="19">
        <v>243795</v>
      </c>
    </row>
    <row r="23" spans="1:7" s="8" customFormat="1" ht="15.75" customHeight="1">
      <c r="A23" s="82" t="s">
        <v>196</v>
      </c>
      <c r="B23" s="83"/>
      <c r="C23" s="19">
        <v>21101</v>
      </c>
      <c r="D23" s="19">
        <v>24101</v>
      </c>
      <c r="E23" s="19">
        <v>28201</v>
      </c>
      <c r="G23" s="39"/>
    </row>
    <row r="24" spans="1:5" s="8" customFormat="1" ht="15.75" customHeight="1">
      <c r="A24" s="82" t="s">
        <v>37</v>
      </c>
      <c r="B24" s="83"/>
      <c r="C24" s="19">
        <v>1792606</v>
      </c>
      <c r="D24" s="19">
        <v>1683536</v>
      </c>
      <c r="E24" s="19">
        <v>1328448</v>
      </c>
    </row>
    <row r="25" spans="1:5" s="8" customFormat="1" ht="15.75" customHeight="1">
      <c r="A25" s="82" t="s">
        <v>38</v>
      </c>
      <c r="B25" s="83"/>
      <c r="C25" s="19">
        <v>600089</v>
      </c>
      <c r="D25" s="19">
        <v>500090</v>
      </c>
      <c r="E25" s="19">
        <v>300056</v>
      </c>
    </row>
    <row r="26" spans="1:5" s="8" customFormat="1" ht="15.75" customHeight="1">
      <c r="A26" s="82" t="s">
        <v>39</v>
      </c>
      <c r="B26" s="83"/>
      <c r="C26" s="19">
        <v>5518834</v>
      </c>
      <c r="D26" s="19">
        <v>4360682</v>
      </c>
      <c r="E26" s="19">
        <v>4491452</v>
      </c>
    </row>
    <row r="27" spans="1:5" s="8" customFormat="1" ht="15.75" customHeight="1">
      <c r="A27" s="82" t="s">
        <v>40</v>
      </c>
      <c r="B27" s="83"/>
      <c r="C27" s="19">
        <v>10890100</v>
      </c>
      <c r="D27" s="19">
        <v>4763900</v>
      </c>
      <c r="E27" s="19">
        <v>3744000</v>
      </c>
    </row>
    <row r="28" spans="1:5" s="8" customFormat="1" ht="15.75" customHeight="1" thickBot="1">
      <c r="A28" s="37"/>
      <c r="B28" s="38" t="s">
        <v>201</v>
      </c>
      <c r="C28" s="26">
        <v>2339000</v>
      </c>
      <c r="D28" s="26">
        <v>830000</v>
      </c>
      <c r="E28" s="26">
        <v>84000</v>
      </c>
    </row>
    <row r="29" spans="1:5" s="8" customFormat="1" ht="15.75" customHeight="1">
      <c r="A29" s="27"/>
      <c r="B29" s="27"/>
      <c r="E29" s="7"/>
    </row>
    <row r="30" s="8" customFormat="1" ht="15.75" customHeight="1">
      <c r="E30" s="28"/>
    </row>
    <row r="31" spans="1:5" s="8" customFormat="1" ht="18" customHeight="1" thickBot="1">
      <c r="A31" s="6" t="s">
        <v>41</v>
      </c>
      <c r="B31" s="6"/>
      <c r="C31" s="6"/>
      <c r="D31" s="6"/>
      <c r="E31" s="7" t="s">
        <v>11</v>
      </c>
    </row>
    <row r="32" spans="1:5" s="8" customFormat="1" ht="18" customHeight="1">
      <c r="A32" s="88" t="s">
        <v>191</v>
      </c>
      <c r="B32" s="89"/>
      <c r="C32" s="10" t="s">
        <v>203</v>
      </c>
      <c r="D32" s="11" t="s">
        <v>212</v>
      </c>
      <c r="E32" s="11" t="s">
        <v>219</v>
      </c>
    </row>
    <row r="33" spans="1:5" s="32" customFormat="1" ht="18" customHeight="1">
      <c r="A33" s="86" t="s">
        <v>12</v>
      </c>
      <c r="B33" s="87"/>
      <c r="C33" s="31">
        <v>118390000</v>
      </c>
      <c r="D33" s="31">
        <v>108688051</v>
      </c>
      <c r="E33" s="31">
        <v>108475000</v>
      </c>
    </row>
    <row r="34" spans="1:5" s="8" customFormat="1" ht="15.75" customHeight="1">
      <c r="A34" s="82" t="s">
        <v>42</v>
      </c>
      <c r="B34" s="83"/>
      <c r="C34" s="19">
        <v>752023</v>
      </c>
      <c r="D34" s="19">
        <v>679450</v>
      </c>
      <c r="E34" s="19">
        <v>661352</v>
      </c>
    </row>
    <row r="35" spans="1:5" s="8" customFormat="1" ht="15.75" customHeight="1">
      <c r="A35" s="82" t="s">
        <v>43</v>
      </c>
      <c r="B35" s="83"/>
      <c r="C35" s="19">
        <v>12088894</v>
      </c>
      <c r="D35" s="19">
        <v>12293868</v>
      </c>
      <c r="E35" s="19">
        <v>11286913</v>
      </c>
    </row>
    <row r="36" spans="1:5" s="8" customFormat="1" ht="15.75" customHeight="1">
      <c r="A36" s="82" t="s">
        <v>44</v>
      </c>
      <c r="B36" s="83"/>
      <c r="C36" s="19">
        <v>37688067</v>
      </c>
      <c r="D36" s="19">
        <v>40239897</v>
      </c>
      <c r="E36" s="19">
        <v>40632173</v>
      </c>
    </row>
    <row r="37" spans="1:5" s="8" customFormat="1" ht="15.75" customHeight="1">
      <c r="A37" s="82" t="s">
        <v>45</v>
      </c>
      <c r="B37" s="83"/>
      <c r="C37" s="19">
        <v>21412215</v>
      </c>
      <c r="D37" s="19">
        <v>9216755</v>
      </c>
      <c r="E37" s="19">
        <v>9306511</v>
      </c>
    </row>
    <row r="38" spans="1:5" s="8" customFormat="1" ht="15.75" customHeight="1">
      <c r="A38" s="82" t="s">
        <v>46</v>
      </c>
      <c r="B38" s="83"/>
      <c r="C38" s="19">
        <v>59507</v>
      </c>
      <c r="D38" s="19">
        <v>56381</v>
      </c>
      <c r="E38" s="19">
        <v>53041</v>
      </c>
    </row>
    <row r="39" spans="1:5" s="8" customFormat="1" ht="15.75" customHeight="1">
      <c r="A39" s="82" t="s">
        <v>47</v>
      </c>
      <c r="B39" s="83"/>
      <c r="C39" s="19">
        <v>1667377</v>
      </c>
      <c r="D39" s="19">
        <v>1720972</v>
      </c>
      <c r="E39" s="19">
        <v>1937115</v>
      </c>
    </row>
    <row r="40" spans="1:5" s="8" customFormat="1" ht="15.75" customHeight="1">
      <c r="A40" s="82" t="s">
        <v>48</v>
      </c>
      <c r="B40" s="83"/>
      <c r="C40" s="19">
        <v>3718416</v>
      </c>
      <c r="D40" s="19">
        <v>3308926</v>
      </c>
      <c r="E40" s="19">
        <v>3072493</v>
      </c>
    </row>
    <row r="41" spans="1:5" ht="15.75" customHeight="1">
      <c r="A41" s="82" t="s">
        <v>49</v>
      </c>
      <c r="B41" s="83"/>
      <c r="C41" s="39">
        <v>16963317</v>
      </c>
      <c r="D41" s="39">
        <v>16938618</v>
      </c>
      <c r="E41" s="39">
        <v>16293913</v>
      </c>
    </row>
    <row r="42" spans="1:5" ht="15.75" customHeight="1">
      <c r="A42" s="82" t="s">
        <v>50</v>
      </c>
      <c r="B42" s="83"/>
      <c r="C42" s="39">
        <v>5026048</v>
      </c>
      <c r="D42" s="39">
        <v>4332827</v>
      </c>
      <c r="E42" s="39">
        <v>4477130</v>
      </c>
    </row>
    <row r="43" spans="1:5" ht="15.75" customHeight="1">
      <c r="A43" s="82" t="s">
        <v>51</v>
      </c>
      <c r="B43" s="83"/>
      <c r="C43" s="39">
        <v>8880849</v>
      </c>
      <c r="D43" s="39">
        <v>10319046</v>
      </c>
      <c r="E43" s="39">
        <v>11878680</v>
      </c>
    </row>
    <row r="44" spans="1:5" ht="15.75" customHeight="1">
      <c r="A44" s="82" t="s">
        <v>52</v>
      </c>
      <c r="B44" s="83"/>
      <c r="C44" s="39">
        <v>9846287</v>
      </c>
      <c r="D44" s="39">
        <v>9481311</v>
      </c>
      <c r="E44" s="39">
        <v>8775679</v>
      </c>
    </row>
    <row r="45" spans="1:5" ht="15.75" customHeight="1">
      <c r="A45" s="82" t="s">
        <v>53</v>
      </c>
      <c r="B45" s="83"/>
      <c r="C45" s="71">
        <v>100000</v>
      </c>
      <c r="D45" s="71">
        <v>100000</v>
      </c>
      <c r="E45" s="71">
        <v>100000</v>
      </c>
    </row>
    <row r="46" spans="1:5" ht="15.75" customHeight="1" thickBot="1">
      <c r="A46" s="84" t="s">
        <v>197</v>
      </c>
      <c r="B46" s="85"/>
      <c r="C46" s="40">
        <v>187000</v>
      </c>
      <c r="D46" s="40">
        <v>0</v>
      </c>
      <c r="E46" s="40">
        <v>0</v>
      </c>
    </row>
    <row r="47" spans="1:5" ht="15.75" customHeight="1">
      <c r="A47" s="27"/>
      <c r="B47" s="27"/>
      <c r="C47" s="8"/>
      <c r="D47" s="8"/>
      <c r="E47" s="7" t="s">
        <v>220</v>
      </c>
    </row>
    <row r="48" ht="18" customHeight="1"/>
    <row r="49" spans="3:4" ht="18" customHeight="1">
      <c r="C49" s="3"/>
      <c r="D49" s="3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/>
  <mergeCells count="38">
    <mergeCell ref="A4:B4"/>
    <mergeCell ref="A32:B3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33:B33"/>
    <mergeCell ref="A25:B25"/>
    <mergeCell ref="A26:B26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9.00390625" style="4" bestFit="1" customWidth="1"/>
    <col min="3" max="4" width="20.7109375" style="4" customWidth="1"/>
    <col min="5" max="5" width="20.7109375" style="3" customWidth="1"/>
    <col min="6" max="16384" width="10.7109375" style="4" customWidth="1"/>
  </cols>
  <sheetData>
    <row r="1" spans="1:4" ht="24.75" customHeight="1">
      <c r="A1" s="1" t="s">
        <v>54</v>
      </c>
      <c r="B1" s="1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 t="s">
        <v>187</v>
      </c>
      <c r="B3" s="6"/>
      <c r="C3" s="6"/>
      <c r="D3" s="6"/>
      <c r="E3" s="7" t="s">
        <v>11</v>
      </c>
    </row>
    <row r="4" spans="1:5" s="8" customFormat="1" ht="18" customHeight="1">
      <c r="A4" s="88" t="s">
        <v>191</v>
      </c>
      <c r="B4" s="89"/>
      <c r="C4" s="11" t="s">
        <v>203</v>
      </c>
      <c r="D4" s="11" t="s">
        <v>212</v>
      </c>
      <c r="E4" s="11" t="s">
        <v>219</v>
      </c>
    </row>
    <row r="5" spans="1:5" s="32" customFormat="1" ht="18" customHeight="1">
      <c r="A5" s="86" t="s">
        <v>55</v>
      </c>
      <c r="B5" s="87"/>
      <c r="C5" s="31">
        <v>82138564</v>
      </c>
      <c r="D5" s="31">
        <f>SUM(D6:D14)</f>
        <v>81731400</v>
      </c>
      <c r="E5" s="31">
        <v>81888500</v>
      </c>
    </row>
    <row r="6" spans="1:5" s="8" customFormat="1" ht="18" customHeight="1">
      <c r="A6" s="36"/>
      <c r="B6" s="16" t="s">
        <v>56</v>
      </c>
      <c r="C6" s="19">
        <v>18843000</v>
      </c>
      <c r="D6" s="19">
        <v>18340000</v>
      </c>
      <c r="E6" s="19">
        <v>20376000</v>
      </c>
    </row>
    <row r="7" spans="1:5" s="8" customFormat="1" ht="18" customHeight="1">
      <c r="A7" s="36"/>
      <c r="B7" s="16" t="s">
        <v>57</v>
      </c>
      <c r="C7" s="19">
        <v>34878000</v>
      </c>
      <c r="D7" s="19">
        <v>34877000</v>
      </c>
      <c r="E7" s="19">
        <v>33615000</v>
      </c>
    </row>
    <row r="8" spans="1:5" s="8" customFormat="1" ht="18" customHeight="1">
      <c r="A8" s="36"/>
      <c r="B8" s="16" t="s">
        <v>58</v>
      </c>
      <c r="C8" s="19">
        <v>680000</v>
      </c>
      <c r="D8" s="19">
        <v>692000</v>
      </c>
      <c r="E8" s="19">
        <v>664000</v>
      </c>
    </row>
    <row r="9" spans="1:5" s="8" customFormat="1" ht="18" customHeight="1">
      <c r="A9" s="36"/>
      <c r="B9" s="16" t="s">
        <v>59</v>
      </c>
      <c r="C9" s="19">
        <v>437800</v>
      </c>
      <c r="D9" s="19">
        <v>357900</v>
      </c>
      <c r="E9" s="19">
        <v>253500</v>
      </c>
    </row>
    <row r="10" spans="1:5" s="8" customFormat="1" ht="18" customHeight="1">
      <c r="A10" s="36"/>
      <c r="B10" s="16" t="s">
        <v>60</v>
      </c>
      <c r="C10" s="19">
        <v>12400</v>
      </c>
      <c r="D10" s="19">
        <v>11500</v>
      </c>
      <c r="E10" s="19">
        <v>10600</v>
      </c>
    </row>
    <row r="11" spans="1:5" s="8" customFormat="1" ht="18" customHeight="1">
      <c r="A11" s="36"/>
      <c r="B11" s="16" t="s">
        <v>61</v>
      </c>
      <c r="C11" s="19">
        <v>481464</v>
      </c>
      <c r="D11" s="19">
        <v>0</v>
      </c>
      <c r="E11" s="19">
        <v>0</v>
      </c>
    </row>
    <row r="12" spans="1:5" s="8" customFormat="1" ht="18" customHeight="1">
      <c r="A12" s="36"/>
      <c r="B12" s="16" t="s">
        <v>62</v>
      </c>
      <c r="C12" s="19">
        <v>315900</v>
      </c>
      <c r="D12" s="19">
        <v>327000</v>
      </c>
      <c r="E12" s="19">
        <v>342400</v>
      </c>
    </row>
    <row r="13" spans="1:5" s="8" customFormat="1" ht="18" customHeight="1">
      <c r="A13" s="36"/>
      <c r="B13" s="16" t="s">
        <v>63</v>
      </c>
      <c r="C13" s="19">
        <v>21090000</v>
      </c>
      <c r="D13" s="19">
        <v>21384000</v>
      </c>
      <c r="E13" s="19">
        <v>20766000</v>
      </c>
    </row>
    <row r="14" spans="1:5" s="8" customFormat="1" ht="18" customHeight="1">
      <c r="A14" s="36"/>
      <c r="B14" s="16" t="s">
        <v>64</v>
      </c>
      <c r="C14" s="19">
        <v>5400000</v>
      </c>
      <c r="D14" s="19">
        <v>5742000</v>
      </c>
      <c r="E14" s="19">
        <v>5861000</v>
      </c>
    </row>
    <row r="15" spans="1:5" s="32" customFormat="1" ht="18" customHeight="1">
      <c r="A15" s="90" t="s">
        <v>65</v>
      </c>
      <c r="B15" s="91"/>
      <c r="C15" s="31">
        <v>39900</v>
      </c>
      <c r="D15" s="31">
        <v>41700</v>
      </c>
      <c r="E15" s="31">
        <v>43400</v>
      </c>
    </row>
    <row r="16" spans="1:5" s="8" customFormat="1" ht="18" customHeight="1">
      <c r="A16" s="36"/>
      <c r="B16" s="16" t="s">
        <v>66</v>
      </c>
      <c r="C16" s="19">
        <v>39900</v>
      </c>
      <c r="D16" s="19">
        <v>41700</v>
      </c>
      <c r="E16" s="19">
        <v>43400</v>
      </c>
    </row>
    <row r="17" spans="1:5" s="32" customFormat="1" ht="18" customHeight="1">
      <c r="A17" s="90" t="s">
        <v>67</v>
      </c>
      <c r="B17" s="91"/>
      <c r="C17" s="31">
        <v>57443584</v>
      </c>
      <c r="D17" s="31">
        <f>SUM(D18:D20)</f>
        <v>61160723</v>
      </c>
      <c r="E17" s="31">
        <v>63274532</v>
      </c>
    </row>
    <row r="18" spans="1:5" s="8" customFormat="1" ht="18" customHeight="1">
      <c r="A18" s="36"/>
      <c r="B18" s="16" t="s">
        <v>68</v>
      </c>
      <c r="C18" s="19">
        <v>10068249</v>
      </c>
      <c r="D18" s="19">
        <v>10606683</v>
      </c>
      <c r="E18" s="19">
        <v>10235751</v>
      </c>
    </row>
    <row r="19" spans="1:5" s="8" customFormat="1" ht="18" customHeight="1">
      <c r="A19" s="36"/>
      <c r="B19" s="16" t="s">
        <v>69</v>
      </c>
      <c r="C19" s="19">
        <v>22081140</v>
      </c>
      <c r="D19" s="19">
        <v>23792780</v>
      </c>
      <c r="E19" s="19">
        <v>23717164</v>
      </c>
    </row>
    <row r="20" spans="1:5" s="8" customFormat="1" ht="18" customHeight="1" thickBot="1">
      <c r="A20" s="37"/>
      <c r="B20" s="38" t="s">
        <v>70</v>
      </c>
      <c r="C20" s="26">
        <v>25294195</v>
      </c>
      <c r="D20" s="26">
        <v>26761260</v>
      </c>
      <c r="E20" s="26">
        <v>29321617</v>
      </c>
    </row>
    <row r="21" spans="1:5" s="8" customFormat="1" ht="18" customHeight="1">
      <c r="A21" s="27"/>
      <c r="B21" s="27"/>
      <c r="E21" s="7" t="s">
        <v>234</v>
      </c>
    </row>
  </sheetData>
  <sheetProtection/>
  <mergeCells count="4">
    <mergeCell ref="A5:B5"/>
    <mergeCell ref="A15:B15"/>
    <mergeCell ref="A17:B17"/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31.421875" style="4" customWidth="1"/>
    <col min="3" max="3" width="25.7109375" style="4" customWidth="1"/>
    <col min="4" max="4" width="25.7109375" style="3" customWidth="1"/>
    <col min="5" max="16384" width="10.7109375" style="4" customWidth="1"/>
  </cols>
  <sheetData>
    <row r="1" spans="1:3" ht="24.75" customHeight="1">
      <c r="A1" s="1" t="s">
        <v>72</v>
      </c>
      <c r="B1" s="1"/>
      <c r="C1" s="2"/>
    </row>
    <row r="2" spans="1:3" ht="9.75" customHeight="1">
      <c r="A2" s="5"/>
      <c r="B2" s="5"/>
      <c r="C2" s="5"/>
    </row>
    <row r="3" spans="1:4" s="8" customFormat="1" ht="18" customHeight="1" thickBot="1">
      <c r="A3" s="6" t="s">
        <v>22</v>
      </c>
      <c r="B3" s="6"/>
      <c r="C3" s="6"/>
      <c r="D3" s="7" t="s">
        <v>73</v>
      </c>
    </row>
    <row r="4" spans="1:4" s="8" customFormat="1" ht="18" customHeight="1">
      <c r="A4" s="88" t="s">
        <v>191</v>
      </c>
      <c r="B4" s="89"/>
      <c r="C4" s="10" t="s">
        <v>221</v>
      </c>
      <c r="D4" s="11" t="s">
        <v>74</v>
      </c>
    </row>
    <row r="5" spans="1:4" s="32" customFormat="1" ht="18" customHeight="1">
      <c r="A5" s="86" t="s">
        <v>12</v>
      </c>
      <c r="B5" s="87"/>
      <c r="C5" s="35">
        <f>SUM(C6,C15)</f>
        <v>110231414</v>
      </c>
      <c r="D5" s="41">
        <v>100</v>
      </c>
    </row>
    <row r="6" spans="1:4" s="32" customFormat="1" ht="18" customHeight="1">
      <c r="A6" s="90" t="s">
        <v>75</v>
      </c>
      <c r="B6" s="91"/>
      <c r="C6" s="30">
        <f>SUM(C7:C14)</f>
        <v>76253136</v>
      </c>
      <c r="D6" s="41">
        <f>SUM(D7:D14)</f>
        <v>69.18</v>
      </c>
    </row>
    <row r="7" spans="1:4" s="8" customFormat="1" ht="15.75" customHeight="1">
      <c r="A7" s="36"/>
      <c r="B7" s="17" t="s">
        <v>23</v>
      </c>
      <c r="C7" s="18">
        <v>63919683</v>
      </c>
      <c r="D7" s="42">
        <v>57.99</v>
      </c>
    </row>
    <row r="8" spans="1:4" s="8" customFormat="1" ht="15.75" customHeight="1">
      <c r="A8" s="36"/>
      <c r="B8" s="17" t="s">
        <v>32</v>
      </c>
      <c r="C8" s="18">
        <v>1251420</v>
      </c>
      <c r="D8" s="42">
        <v>1.14</v>
      </c>
    </row>
    <row r="9" spans="1:4" s="8" customFormat="1" ht="15.75" customHeight="1">
      <c r="A9" s="36"/>
      <c r="B9" s="17" t="s">
        <v>33</v>
      </c>
      <c r="C9" s="18">
        <v>2203459</v>
      </c>
      <c r="D9" s="42">
        <v>2</v>
      </c>
    </row>
    <row r="10" spans="1:4" s="8" customFormat="1" ht="15.75" customHeight="1">
      <c r="A10" s="36"/>
      <c r="B10" s="17" t="s">
        <v>36</v>
      </c>
      <c r="C10" s="18">
        <v>289189</v>
      </c>
      <c r="D10" s="42">
        <v>0.26</v>
      </c>
    </row>
    <row r="11" spans="1:4" s="8" customFormat="1" ht="15.75" customHeight="1">
      <c r="A11" s="36"/>
      <c r="B11" s="17" t="s">
        <v>196</v>
      </c>
      <c r="C11" s="18">
        <v>137063</v>
      </c>
      <c r="D11" s="42">
        <v>0.13</v>
      </c>
    </row>
    <row r="12" spans="1:4" s="8" customFormat="1" ht="15.75" customHeight="1">
      <c r="A12" s="36"/>
      <c r="B12" s="17" t="s">
        <v>37</v>
      </c>
      <c r="C12" s="18">
        <v>1095899</v>
      </c>
      <c r="D12" s="42">
        <v>0.99</v>
      </c>
    </row>
    <row r="13" spans="1:4" s="8" customFormat="1" ht="15.75" customHeight="1">
      <c r="A13" s="36"/>
      <c r="B13" s="17" t="s">
        <v>38</v>
      </c>
      <c r="C13" s="18">
        <v>2979376</v>
      </c>
      <c r="D13" s="42">
        <v>2.7</v>
      </c>
    </row>
    <row r="14" spans="1:4" s="8" customFormat="1" ht="15.75" customHeight="1">
      <c r="A14" s="36"/>
      <c r="B14" s="17" t="s">
        <v>39</v>
      </c>
      <c r="C14" s="18">
        <v>4377047</v>
      </c>
      <c r="D14" s="42">
        <v>3.97</v>
      </c>
    </row>
    <row r="15" spans="1:4" s="32" customFormat="1" ht="15.75" customHeight="1">
      <c r="A15" s="90" t="s">
        <v>76</v>
      </c>
      <c r="B15" s="91"/>
      <c r="C15" s="30">
        <f>SUM(C16:C28)</f>
        <v>33978278</v>
      </c>
      <c r="D15" s="41">
        <f>SUM(D16:D28)</f>
        <v>30.82</v>
      </c>
    </row>
    <row r="16" spans="1:4" s="8" customFormat="1" ht="15.75" customHeight="1">
      <c r="A16" s="36"/>
      <c r="B16" s="17" t="s">
        <v>24</v>
      </c>
      <c r="C16" s="18">
        <v>1183754</v>
      </c>
      <c r="D16" s="42">
        <v>1.07</v>
      </c>
    </row>
    <row r="17" spans="1:4" s="8" customFormat="1" ht="15.75" customHeight="1">
      <c r="A17" s="36"/>
      <c r="B17" s="17" t="s">
        <v>198</v>
      </c>
      <c r="C17" s="18">
        <v>83160</v>
      </c>
      <c r="D17" s="42">
        <v>0.08</v>
      </c>
    </row>
    <row r="18" spans="1:4" s="8" customFormat="1" ht="15.75" customHeight="1">
      <c r="A18" s="36"/>
      <c r="B18" s="17" t="s">
        <v>199</v>
      </c>
      <c r="C18" s="18">
        <v>203669</v>
      </c>
      <c r="D18" s="42">
        <v>0.19</v>
      </c>
    </row>
    <row r="19" spans="1:4" s="8" customFormat="1" ht="15.75" customHeight="1">
      <c r="A19" s="36"/>
      <c r="B19" s="17" t="s">
        <v>200</v>
      </c>
      <c r="C19" s="18">
        <v>119835</v>
      </c>
      <c r="D19" s="42">
        <v>0.11</v>
      </c>
    </row>
    <row r="20" spans="1:4" s="8" customFormat="1" ht="15.75" customHeight="1">
      <c r="A20" s="36"/>
      <c r="B20" s="17" t="s">
        <v>25</v>
      </c>
      <c r="C20" s="18">
        <v>5338100</v>
      </c>
      <c r="D20" s="42">
        <v>4.84</v>
      </c>
    </row>
    <row r="21" spans="1:4" s="8" customFormat="1" ht="15.75" customHeight="1">
      <c r="A21" s="36"/>
      <c r="B21" s="17" t="s">
        <v>26</v>
      </c>
      <c r="C21" s="18">
        <v>90364</v>
      </c>
      <c r="D21" s="42">
        <v>0.08</v>
      </c>
    </row>
    <row r="22" spans="1:4" s="8" customFormat="1" ht="15.75" customHeight="1">
      <c r="A22" s="36"/>
      <c r="B22" s="17" t="s">
        <v>27</v>
      </c>
      <c r="C22" s="18">
        <v>224509</v>
      </c>
      <c r="D22" s="42">
        <v>0.2</v>
      </c>
    </row>
    <row r="23" spans="1:4" s="8" customFormat="1" ht="15.75" customHeight="1">
      <c r="A23" s="36"/>
      <c r="B23" s="17" t="s">
        <v>28</v>
      </c>
      <c r="C23" s="18">
        <v>202795</v>
      </c>
      <c r="D23" s="42">
        <v>0.18</v>
      </c>
    </row>
    <row r="24" spans="1:4" s="8" customFormat="1" ht="15.75" customHeight="1">
      <c r="A24" s="36"/>
      <c r="B24" s="17" t="s">
        <v>29</v>
      </c>
      <c r="C24" s="18">
        <v>1273697</v>
      </c>
      <c r="D24" s="42">
        <v>1.16</v>
      </c>
    </row>
    <row r="25" spans="1:4" s="8" customFormat="1" ht="15.75" customHeight="1">
      <c r="A25" s="36"/>
      <c r="B25" s="17" t="s">
        <v>31</v>
      </c>
      <c r="C25" s="18">
        <v>53735</v>
      </c>
      <c r="D25" s="42">
        <v>0.05</v>
      </c>
    </row>
    <row r="26" spans="1:4" s="8" customFormat="1" ht="15.75" customHeight="1">
      <c r="A26" s="36"/>
      <c r="B26" s="17" t="s">
        <v>34</v>
      </c>
      <c r="C26" s="18">
        <v>15082075</v>
      </c>
      <c r="D26" s="42">
        <v>13.68</v>
      </c>
    </row>
    <row r="27" spans="1:4" s="8" customFormat="1" ht="15.75" customHeight="1">
      <c r="A27" s="36"/>
      <c r="B27" s="17" t="s">
        <v>35</v>
      </c>
      <c r="C27" s="18">
        <v>6385585</v>
      </c>
      <c r="D27" s="42">
        <v>5.79</v>
      </c>
    </row>
    <row r="28" spans="1:4" s="8" customFormat="1" ht="15.75" customHeight="1" thickBot="1">
      <c r="A28" s="37"/>
      <c r="B28" s="24" t="s">
        <v>40</v>
      </c>
      <c r="C28" s="25">
        <v>3737000</v>
      </c>
      <c r="D28" s="43">
        <v>3.39</v>
      </c>
    </row>
    <row r="29" spans="1:4" s="8" customFormat="1" ht="15.75" customHeight="1">
      <c r="A29" s="27"/>
      <c r="B29" s="27"/>
      <c r="D29" s="7" t="s">
        <v>220</v>
      </c>
    </row>
    <row r="30" s="8" customFormat="1" ht="15.75" customHeight="1">
      <c r="D30" s="28"/>
    </row>
    <row r="31" spans="1:4" s="8" customFormat="1" ht="18" customHeight="1" thickBot="1">
      <c r="A31" s="6" t="s">
        <v>71</v>
      </c>
      <c r="B31" s="6"/>
      <c r="C31" s="6"/>
      <c r="D31" s="7" t="s">
        <v>73</v>
      </c>
    </row>
    <row r="32" spans="1:4" s="8" customFormat="1" ht="18" customHeight="1">
      <c r="A32" s="88" t="s">
        <v>191</v>
      </c>
      <c r="B32" s="89"/>
      <c r="C32" s="10" t="s">
        <v>221</v>
      </c>
      <c r="D32" s="11" t="s">
        <v>74</v>
      </c>
    </row>
    <row r="33" spans="1:4" s="32" customFormat="1" ht="18" customHeight="1">
      <c r="A33" s="86" t="s">
        <v>12</v>
      </c>
      <c r="B33" s="87"/>
      <c r="C33" s="35">
        <f>SUM(C34:C46)</f>
        <v>107640341</v>
      </c>
      <c r="D33" s="41">
        <v>100</v>
      </c>
    </row>
    <row r="34" spans="1:4" s="8" customFormat="1" ht="15.75" customHeight="1">
      <c r="A34" s="82" t="s">
        <v>42</v>
      </c>
      <c r="B34" s="83"/>
      <c r="C34" s="18">
        <v>647993</v>
      </c>
      <c r="D34" s="42">
        <v>0.6</v>
      </c>
    </row>
    <row r="35" spans="1:4" s="8" customFormat="1" ht="15.75" customHeight="1">
      <c r="A35" s="82" t="s">
        <v>43</v>
      </c>
      <c r="B35" s="83"/>
      <c r="C35" s="18">
        <v>13522970</v>
      </c>
      <c r="D35" s="42">
        <v>12.56</v>
      </c>
    </row>
    <row r="36" spans="1:4" s="8" customFormat="1" ht="15.75" customHeight="1">
      <c r="A36" s="82" t="s">
        <v>44</v>
      </c>
      <c r="B36" s="83"/>
      <c r="C36" s="18">
        <v>40004600</v>
      </c>
      <c r="D36" s="42">
        <v>37.16</v>
      </c>
    </row>
    <row r="37" spans="1:4" s="8" customFormat="1" ht="15.75" customHeight="1">
      <c r="A37" s="82" t="s">
        <v>45</v>
      </c>
      <c r="B37" s="83"/>
      <c r="C37" s="18">
        <v>8904094</v>
      </c>
      <c r="D37" s="42">
        <v>8.27</v>
      </c>
    </row>
    <row r="38" spans="1:4" s="8" customFormat="1" ht="15.75" customHeight="1">
      <c r="A38" s="82" t="s">
        <v>46</v>
      </c>
      <c r="B38" s="83"/>
      <c r="C38" s="18">
        <v>51003</v>
      </c>
      <c r="D38" s="42">
        <v>0.05</v>
      </c>
    </row>
    <row r="39" spans="1:4" s="8" customFormat="1" ht="15.75" customHeight="1">
      <c r="A39" s="82" t="s">
        <v>47</v>
      </c>
      <c r="B39" s="83"/>
      <c r="C39" s="18">
        <v>1524586</v>
      </c>
      <c r="D39" s="42">
        <v>1.42</v>
      </c>
    </row>
    <row r="40" spans="1:4" s="8" customFormat="1" ht="15.75" customHeight="1">
      <c r="A40" s="82" t="s">
        <v>48</v>
      </c>
      <c r="B40" s="83"/>
      <c r="C40" s="18">
        <v>3040958</v>
      </c>
      <c r="D40" s="42">
        <v>2.83</v>
      </c>
    </row>
    <row r="41" spans="1:4" ht="15.75" customHeight="1">
      <c r="A41" s="82" t="s">
        <v>49</v>
      </c>
      <c r="B41" s="83"/>
      <c r="C41" s="39">
        <v>16004287</v>
      </c>
      <c r="D41" s="44">
        <v>14.87</v>
      </c>
    </row>
    <row r="42" spans="1:4" ht="15.75" customHeight="1">
      <c r="A42" s="82" t="s">
        <v>50</v>
      </c>
      <c r="B42" s="83"/>
      <c r="C42" s="39">
        <v>4235796</v>
      </c>
      <c r="D42" s="44">
        <v>3.94</v>
      </c>
    </row>
    <row r="43" spans="1:4" ht="15.75" customHeight="1">
      <c r="A43" s="82" t="s">
        <v>51</v>
      </c>
      <c r="B43" s="83"/>
      <c r="C43" s="39">
        <v>10149385</v>
      </c>
      <c r="D43" s="44">
        <v>9.43</v>
      </c>
    </row>
    <row r="44" spans="1:4" ht="15.75" customHeight="1">
      <c r="A44" s="82" t="s">
        <v>52</v>
      </c>
      <c r="B44" s="83"/>
      <c r="C44" s="39">
        <v>9379675</v>
      </c>
      <c r="D44" s="44">
        <v>8.71</v>
      </c>
    </row>
    <row r="45" spans="1:4" ht="15.75" customHeight="1">
      <c r="A45" s="82" t="s">
        <v>53</v>
      </c>
      <c r="B45" s="83"/>
      <c r="C45" s="71">
        <v>0</v>
      </c>
      <c r="D45" s="79">
        <v>0</v>
      </c>
    </row>
    <row r="46" spans="1:4" ht="15.75" customHeight="1" thickBot="1">
      <c r="A46" s="84" t="s">
        <v>77</v>
      </c>
      <c r="B46" s="85"/>
      <c r="C46" s="75">
        <v>174994</v>
      </c>
      <c r="D46" s="76">
        <v>0.16</v>
      </c>
    </row>
    <row r="47" spans="1:4" ht="15.75" customHeight="1">
      <c r="A47" s="27"/>
      <c r="B47" s="27"/>
      <c r="C47" s="8"/>
      <c r="D47" s="7" t="s">
        <v>220</v>
      </c>
    </row>
    <row r="48" ht="18" customHeight="1"/>
    <row r="49" ht="18" customHeight="1">
      <c r="C49" s="33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/>
  <mergeCells count="19">
    <mergeCell ref="A4:B4"/>
    <mergeCell ref="A32:B32"/>
    <mergeCell ref="A42:B42"/>
    <mergeCell ref="A43:B43"/>
    <mergeCell ref="A34:B34"/>
    <mergeCell ref="A35:B35"/>
    <mergeCell ref="A36:B36"/>
    <mergeCell ref="A37:B37"/>
    <mergeCell ref="A5:B5"/>
    <mergeCell ref="A6:B6"/>
    <mergeCell ref="A46:B46"/>
    <mergeCell ref="A15:B15"/>
    <mergeCell ref="A33:B33"/>
    <mergeCell ref="A44:B44"/>
    <mergeCell ref="A45:B45"/>
    <mergeCell ref="A38:B38"/>
    <mergeCell ref="A39:B39"/>
    <mergeCell ref="A40:B40"/>
    <mergeCell ref="A41:B41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44.7109375" style="4" customWidth="1"/>
    <col min="3" max="4" width="15.7109375" style="4" customWidth="1"/>
    <col min="5" max="5" width="15.7109375" style="3" customWidth="1"/>
    <col min="6" max="16384" width="10.7109375" style="4" customWidth="1"/>
  </cols>
  <sheetData>
    <row r="1" spans="1:5" ht="24.75" customHeight="1">
      <c r="A1" s="1" t="s">
        <v>78</v>
      </c>
      <c r="B1" s="1"/>
      <c r="C1" s="45"/>
      <c r="D1" s="45"/>
      <c r="E1" s="45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 t="s">
        <v>222</v>
      </c>
      <c r="B3" s="6"/>
      <c r="C3" s="6"/>
      <c r="D3" s="6"/>
      <c r="E3" s="7" t="s">
        <v>11</v>
      </c>
    </row>
    <row r="4" spans="1:5" s="8" customFormat="1" ht="18" customHeight="1">
      <c r="A4" s="88" t="s">
        <v>191</v>
      </c>
      <c r="B4" s="89"/>
      <c r="C4" s="10" t="s">
        <v>79</v>
      </c>
      <c r="D4" s="10" t="s">
        <v>22</v>
      </c>
      <c r="E4" s="11" t="s">
        <v>71</v>
      </c>
    </row>
    <row r="5" spans="1:5" s="32" customFormat="1" ht="18" customHeight="1">
      <c r="A5" s="86" t="s">
        <v>55</v>
      </c>
      <c r="B5" s="87"/>
      <c r="C5" s="35">
        <f>SUM(C6:C14)</f>
        <v>83274353</v>
      </c>
      <c r="D5" s="70">
        <f>SUM(D6:D14)</f>
        <v>82673862</v>
      </c>
      <c r="E5" s="70">
        <f>SUM(E6:E14)</f>
        <v>76911846</v>
      </c>
    </row>
    <row r="6" spans="1:5" s="8" customFormat="1" ht="18" customHeight="1">
      <c r="A6" s="36"/>
      <c r="B6" s="16" t="s">
        <v>56</v>
      </c>
      <c r="C6" s="18">
        <v>18401939</v>
      </c>
      <c r="D6" s="19">
        <v>16906284</v>
      </c>
      <c r="E6" s="19">
        <v>15844402</v>
      </c>
    </row>
    <row r="7" spans="1:5" s="8" customFormat="1" ht="18" customHeight="1">
      <c r="A7" s="36"/>
      <c r="B7" s="16" t="s">
        <v>57</v>
      </c>
      <c r="C7" s="18">
        <v>34175272</v>
      </c>
      <c r="D7" s="19">
        <v>34764664</v>
      </c>
      <c r="E7" s="19">
        <v>32852220</v>
      </c>
    </row>
    <row r="8" spans="1:5" s="8" customFormat="1" ht="18" customHeight="1">
      <c r="A8" s="36"/>
      <c r="B8" s="16" t="s">
        <v>58</v>
      </c>
      <c r="C8" s="18">
        <v>681200</v>
      </c>
      <c r="D8" s="19">
        <v>676278</v>
      </c>
      <c r="E8" s="19">
        <v>652102</v>
      </c>
    </row>
    <row r="9" spans="1:5" s="8" customFormat="1" ht="18" customHeight="1">
      <c r="A9" s="36"/>
      <c r="B9" s="16" t="s">
        <v>59</v>
      </c>
      <c r="C9" s="18">
        <v>357900</v>
      </c>
      <c r="D9" s="19">
        <v>359874</v>
      </c>
      <c r="E9" s="19">
        <v>344580</v>
      </c>
    </row>
    <row r="10" spans="1:5" s="8" customFormat="1" ht="18" customHeight="1">
      <c r="A10" s="36"/>
      <c r="B10" s="16" t="s">
        <v>60</v>
      </c>
      <c r="C10" s="18">
        <v>11500</v>
      </c>
      <c r="D10" s="19">
        <v>41969</v>
      </c>
      <c r="E10" s="19">
        <v>9056</v>
      </c>
    </row>
    <row r="11" spans="1:5" s="8" customFormat="1" ht="18" customHeight="1">
      <c r="A11" s="36"/>
      <c r="B11" s="16" t="s">
        <v>62</v>
      </c>
      <c r="C11" s="18">
        <v>327000</v>
      </c>
      <c r="D11" s="19">
        <v>341640</v>
      </c>
      <c r="E11" s="19">
        <v>321672</v>
      </c>
    </row>
    <row r="12" spans="1:5" s="8" customFormat="1" ht="18" customHeight="1">
      <c r="A12" s="36"/>
      <c r="B12" s="16" t="s">
        <v>63</v>
      </c>
      <c r="C12" s="18">
        <v>23068319</v>
      </c>
      <c r="D12" s="19">
        <v>23326959</v>
      </c>
      <c r="E12" s="19">
        <v>21095204</v>
      </c>
    </row>
    <row r="13" spans="1:5" s="8" customFormat="1" ht="18" customHeight="1">
      <c r="A13" s="36"/>
      <c r="B13" s="16" t="s">
        <v>64</v>
      </c>
      <c r="C13" s="18">
        <v>5807137</v>
      </c>
      <c r="D13" s="19">
        <v>5812095</v>
      </c>
      <c r="E13" s="19">
        <v>5792610</v>
      </c>
    </row>
    <row r="14" spans="1:5" s="8" customFormat="1" ht="18" customHeight="1">
      <c r="A14" s="36"/>
      <c r="B14" s="16" t="s">
        <v>225</v>
      </c>
      <c r="C14" s="18">
        <v>444086</v>
      </c>
      <c r="D14" s="19">
        <v>444099</v>
      </c>
      <c r="E14" s="19">
        <v>0</v>
      </c>
    </row>
    <row r="15" spans="1:5" s="32" customFormat="1" ht="18" customHeight="1">
      <c r="A15" s="90" t="s">
        <v>65</v>
      </c>
      <c r="B15" s="91"/>
      <c r="C15" s="30">
        <v>41700</v>
      </c>
      <c r="D15" s="31">
        <v>42663</v>
      </c>
      <c r="E15" s="31">
        <v>2159</v>
      </c>
    </row>
    <row r="16" spans="1:5" s="8" customFormat="1" ht="18" customHeight="1" thickBot="1">
      <c r="A16" s="37"/>
      <c r="B16" s="38" t="s">
        <v>66</v>
      </c>
      <c r="C16" s="25">
        <v>41700</v>
      </c>
      <c r="D16" s="26">
        <v>42663</v>
      </c>
      <c r="E16" s="26">
        <v>2159</v>
      </c>
    </row>
    <row r="17" spans="1:5" s="8" customFormat="1" ht="18" customHeight="1">
      <c r="A17" s="27"/>
      <c r="B17" s="27"/>
      <c r="E17" s="7" t="s">
        <v>223</v>
      </c>
    </row>
    <row r="18" spans="1:5" s="8" customFormat="1" ht="18" customHeight="1">
      <c r="A18" s="27"/>
      <c r="B18" s="27"/>
      <c r="E18" s="7"/>
    </row>
    <row r="19" spans="1:5" s="8" customFormat="1" ht="18" customHeight="1" thickBot="1">
      <c r="A19" s="6" t="s">
        <v>224</v>
      </c>
      <c r="B19" s="6"/>
      <c r="C19" s="6"/>
      <c r="D19" s="6"/>
      <c r="E19" s="7" t="s">
        <v>11</v>
      </c>
    </row>
    <row r="20" spans="1:5" s="8" customFormat="1" ht="18" customHeight="1">
      <c r="A20" s="88" t="s">
        <v>191</v>
      </c>
      <c r="B20" s="89"/>
      <c r="C20" s="10" t="s">
        <v>68</v>
      </c>
      <c r="D20" s="10" t="s">
        <v>69</v>
      </c>
      <c r="E20" s="11" t="s">
        <v>70</v>
      </c>
    </row>
    <row r="21" spans="1:5" s="32" customFormat="1" ht="18" customHeight="1">
      <c r="A21" s="82" t="s">
        <v>80</v>
      </c>
      <c r="B21" s="83"/>
      <c r="C21" s="46">
        <v>7618694</v>
      </c>
      <c r="D21" s="47">
        <v>20844205</v>
      </c>
      <c r="E21" s="47">
        <v>14781793</v>
      </c>
    </row>
    <row r="22" spans="1:5" s="8" customFormat="1" ht="18" customHeight="1">
      <c r="A22" s="82" t="s">
        <v>81</v>
      </c>
      <c r="B22" s="83"/>
      <c r="C22" s="46">
        <v>6204109</v>
      </c>
      <c r="D22" s="47">
        <v>20400084</v>
      </c>
      <c r="E22" s="47">
        <v>13202097</v>
      </c>
    </row>
    <row r="23" spans="1:5" s="8" customFormat="1" ht="18" customHeight="1">
      <c r="A23" s="82" t="s">
        <v>233</v>
      </c>
      <c r="B23" s="83"/>
      <c r="C23" s="46">
        <f>C21-C22</f>
        <v>1414585</v>
      </c>
      <c r="D23" s="47">
        <f>D21-D22</f>
        <v>444121</v>
      </c>
      <c r="E23" s="47">
        <f>E21-E22</f>
        <v>1579696</v>
      </c>
    </row>
    <row r="24" spans="1:5" s="8" customFormat="1" ht="18" customHeight="1">
      <c r="A24" s="82" t="s">
        <v>82</v>
      </c>
      <c r="B24" s="83"/>
      <c r="C24" s="46">
        <v>0</v>
      </c>
      <c r="D24" s="47">
        <v>-2284765</v>
      </c>
      <c r="E24" s="47">
        <v>0</v>
      </c>
    </row>
    <row r="25" spans="1:5" s="8" customFormat="1" ht="18" customHeight="1">
      <c r="A25" s="82" t="s">
        <v>217</v>
      </c>
      <c r="B25" s="83"/>
      <c r="C25" s="46">
        <v>923545</v>
      </c>
      <c r="D25" s="47">
        <v>0</v>
      </c>
      <c r="E25" s="47">
        <v>1341381</v>
      </c>
    </row>
    <row r="26" spans="1:5" s="8" customFormat="1" ht="18" customHeight="1" thickBot="1">
      <c r="A26" s="84" t="s">
        <v>83</v>
      </c>
      <c r="B26" s="85"/>
      <c r="C26" s="48">
        <v>2338130</v>
      </c>
      <c r="D26" s="49">
        <v>-1840644</v>
      </c>
      <c r="E26" s="49">
        <v>2921077</v>
      </c>
    </row>
    <row r="27" spans="1:5" s="8" customFormat="1" ht="18" customHeight="1">
      <c r="A27" s="27"/>
      <c r="B27" s="27"/>
      <c r="E27" s="7" t="s">
        <v>223</v>
      </c>
    </row>
  </sheetData>
  <sheetProtection/>
  <mergeCells count="10">
    <mergeCell ref="A4:B4"/>
    <mergeCell ref="A20:B20"/>
    <mergeCell ref="A23:B23"/>
    <mergeCell ref="A24:B24"/>
    <mergeCell ref="A26:B26"/>
    <mergeCell ref="A5:B5"/>
    <mergeCell ref="A15:B15"/>
    <mergeCell ref="A21:B21"/>
    <mergeCell ref="A22:B22"/>
    <mergeCell ref="A25:B2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0.7109375" style="4" customWidth="1"/>
    <col min="2" max="2" width="30.7109375" style="4" customWidth="1"/>
    <col min="3" max="3" width="30.7109375" style="3" customWidth="1"/>
    <col min="4" max="16384" width="10.7109375" style="4" customWidth="1"/>
  </cols>
  <sheetData>
    <row r="1" spans="1:2" ht="24.75" customHeight="1">
      <c r="A1" s="1" t="s">
        <v>84</v>
      </c>
      <c r="B1" s="2"/>
    </row>
    <row r="2" spans="1:2" ht="9.75" customHeight="1">
      <c r="A2" s="5"/>
      <c r="B2" s="5"/>
    </row>
    <row r="3" spans="1:3" s="8" customFormat="1" ht="19.5" customHeight="1" thickBot="1">
      <c r="A3" s="6"/>
      <c r="B3" s="6"/>
      <c r="C3" s="7" t="s">
        <v>11</v>
      </c>
    </row>
    <row r="4" spans="1:3" s="8" customFormat="1" ht="19.5" customHeight="1">
      <c r="A4" s="34" t="s">
        <v>85</v>
      </c>
      <c r="B4" s="10" t="s">
        <v>22</v>
      </c>
      <c r="C4" s="11" t="s">
        <v>71</v>
      </c>
    </row>
    <row r="5" spans="1:3" s="8" customFormat="1" ht="19.5" customHeight="1">
      <c r="A5" s="50" t="s">
        <v>86</v>
      </c>
      <c r="B5" s="14">
        <v>82646335</v>
      </c>
      <c r="C5" s="19">
        <v>81368545</v>
      </c>
    </row>
    <row r="6" spans="1:3" s="8" customFormat="1" ht="19.5" customHeight="1">
      <c r="A6" s="51" t="s">
        <v>87</v>
      </c>
      <c r="B6" s="18">
        <v>91574662</v>
      </c>
      <c r="C6" s="19">
        <v>90022119</v>
      </c>
    </row>
    <row r="7" spans="1:3" s="8" customFormat="1" ht="19.5" customHeight="1">
      <c r="A7" s="51" t="s">
        <v>88</v>
      </c>
      <c r="B7" s="18">
        <v>96755694</v>
      </c>
      <c r="C7" s="19">
        <v>95267038</v>
      </c>
    </row>
    <row r="8" spans="1:3" s="8" customFormat="1" ht="19.5" customHeight="1">
      <c r="A8" s="51" t="s">
        <v>89</v>
      </c>
      <c r="B8" s="18">
        <v>99316869</v>
      </c>
      <c r="C8" s="19">
        <v>97567984</v>
      </c>
    </row>
    <row r="9" spans="1:3" s="8" customFormat="1" ht="19.5" customHeight="1">
      <c r="A9" s="51" t="s">
        <v>90</v>
      </c>
      <c r="B9" s="18">
        <v>101287455</v>
      </c>
      <c r="C9" s="19">
        <v>99776657</v>
      </c>
    </row>
    <row r="10" spans="1:3" s="8" customFormat="1" ht="19.5" customHeight="1">
      <c r="A10" s="51" t="s">
        <v>91</v>
      </c>
      <c r="B10" s="18">
        <v>103536939</v>
      </c>
      <c r="C10" s="19">
        <v>101856653</v>
      </c>
    </row>
    <row r="11" spans="1:3" s="8" customFormat="1" ht="19.5" customHeight="1">
      <c r="A11" s="51" t="s">
        <v>92</v>
      </c>
      <c r="B11" s="18">
        <v>101459421</v>
      </c>
      <c r="C11" s="19">
        <v>99226913</v>
      </c>
    </row>
    <row r="12" spans="1:3" s="8" customFormat="1" ht="19.5" customHeight="1">
      <c r="A12" s="51" t="s">
        <v>93</v>
      </c>
      <c r="B12" s="18">
        <v>96586398</v>
      </c>
      <c r="C12" s="19">
        <v>94533483</v>
      </c>
    </row>
    <row r="13" spans="1:3" s="8" customFormat="1" ht="19.5" customHeight="1">
      <c r="A13" s="51" t="s">
        <v>94</v>
      </c>
      <c r="B13" s="18">
        <v>98186428</v>
      </c>
      <c r="C13" s="19">
        <v>95440364</v>
      </c>
    </row>
    <row r="14" spans="1:3" s="8" customFormat="1" ht="19.5" customHeight="1">
      <c r="A14" s="51" t="s">
        <v>95</v>
      </c>
      <c r="B14" s="18">
        <v>98442312</v>
      </c>
      <c r="C14" s="19">
        <v>95987509</v>
      </c>
    </row>
    <row r="15" spans="1:3" s="8" customFormat="1" ht="19.5" customHeight="1">
      <c r="A15" s="51" t="s">
        <v>96</v>
      </c>
      <c r="B15" s="18">
        <v>96398742</v>
      </c>
      <c r="C15" s="19">
        <v>94546312</v>
      </c>
    </row>
    <row r="16" spans="1:3" s="8" customFormat="1" ht="19.5" customHeight="1">
      <c r="A16" s="51" t="s">
        <v>97</v>
      </c>
      <c r="B16" s="18">
        <v>92557443</v>
      </c>
      <c r="C16" s="19">
        <v>91523189</v>
      </c>
    </row>
    <row r="17" spans="1:3" s="8" customFormat="1" ht="19.5" customHeight="1">
      <c r="A17" s="51" t="s">
        <v>98</v>
      </c>
      <c r="B17" s="18">
        <v>90862970</v>
      </c>
      <c r="C17" s="19">
        <v>89595921</v>
      </c>
    </row>
    <row r="18" spans="1:3" s="8" customFormat="1" ht="19.5" customHeight="1">
      <c r="A18" s="51" t="s">
        <v>99</v>
      </c>
      <c r="B18" s="18">
        <v>97014183</v>
      </c>
      <c r="C18" s="19">
        <v>95484067</v>
      </c>
    </row>
    <row r="19" spans="1:3" s="8" customFormat="1" ht="19.5" customHeight="1">
      <c r="A19" s="51" t="s">
        <v>100</v>
      </c>
      <c r="B19" s="18">
        <v>95316944</v>
      </c>
      <c r="C19" s="19">
        <v>93191220</v>
      </c>
    </row>
    <row r="20" spans="1:3" s="8" customFormat="1" ht="19.5" customHeight="1">
      <c r="A20" s="51" t="s">
        <v>101</v>
      </c>
      <c r="B20" s="18">
        <v>96009619</v>
      </c>
      <c r="C20" s="19">
        <v>93895548</v>
      </c>
    </row>
    <row r="21" spans="1:3" s="8" customFormat="1" ht="19.5" customHeight="1">
      <c r="A21" s="51" t="s">
        <v>102</v>
      </c>
      <c r="B21" s="18">
        <v>101453790</v>
      </c>
      <c r="C21" s="19">
        <v>99261675</v>
      </c>
    </row>
    <row r="22" spans="1:3" s="8" customFormat="1" ht="19.5" customHeight="1">
      <c r="A22" s="51" t="s">
        <v>103</v>
      </c>
      <c r="B22" s="18">
        <v>109318229</v>
      </c>
      <c r="C22" s="19">
        <v>106639696</v>
      </c>
    </row>
    <row r="23" spans="1:3" s="8" customFormat="1" ht="19.5" customHeight="1">
      <c r="A23" s="51" t="s">
        <v>104</v>
      </c>
      <c r="B23" s="18">
        <v>109113037</v>
      </c>
      <c r="C23" s="19">
        <v>107134534</v>
      </c>
    </row>
    <row r="24" spans="1:3" s="8" customFormat="1" ht="19.5" customHeight="1">
      <c r="A24" s="51" t="s">
        <v>162</v>
      </c>
      <c r="B24" s="18">
        <v>103265774</v>
      </c>
      <c r="C24" s="19">
        <v>100696988</v>
      </c>
    </row>
    <row r="25" spans="1:3" s="8" customFormat="1" ht="19.5" customHeight="1">
      <c r="A25" s="51" t="s">
        <v>189</v>
      </c>
      <c r="B25" s="18">
        <v>106402599</v>
      </c>
      <c r="C25" s="19">
        <v>103351966</v>
      </c>
    </row>
    <row r="26" spans="1:3" s="8" customFormat="1" ht="19.5" customHeight="1">
      <c r="A26" s="51" t="s">
        <v>194</v>
      </c>
      <c r="B26" s="18">
        <v>103818726</v>
      </c>
      <c r="C26" s="19">
        <v>101317615</v>
      </c>
    </row>
    <row r="27" spans="1:3" s="8" customFormat="1" ht="19.5" customHeight="1">
      <c r="A27" s="51" t="s">
        <v>204</v>
      </c>
      <c r="B27" s="18">
        <v>107239673</v>
      </c>
      <c r="C27" s="19">
        <v>104340174</v>
      </c>
    </row>
    <row r="28" spans="1:3" s="8" customFormat="1" ht="19.5" customHeight="1">
      <c r="A28" s="51" t="s">
        <v>214</v>
      </c>
      <c r="B28" s="18">
        <v>111419209</v>
      </c>
      <c r="C28" s="19">
        <v>108962375</v>
      </c>
    </row>
    <row r="29" spans="1:3" s="8" customFormat="1" ht="19.5" customHeight="1">
      <c r="A29" s="80" t="s">
        <v>215</v>
      </c>
      <c r="B29" s="18">
        <v>121601487</v>
      </c>
      <c r="C29" s="19">
        <v>118622112</v>
      </c>
    </row>
    <row r="30" spans="1:3" s="8" customFormat="1" ht="19.5" customHeight="1" thickBot="1">
      <c r="A30" s="78" t="s">
        <v>226</v>
      </c>
      <c r="B30" s="25">
        <v>110231414</v>
      </c>
      <c r="C30" s="26">
        <v>107640341</v>
      </c>
    </row>
    <row r="31" spans="1:3" ht="19.5" customHeight="1">
      <c r="A31" s="27"/>
      <c r="B31" s="8"/>
      <c r="C31" s="7" t="s">
        <v>220</v>
      </c>
    </row>
    <row r="32" ht="19.5" customHeight="1"/>
    <row r="33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  <ignoredErrors>
    <ignoredError sqref="A6:A2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31.421875" style="4" customWidth="1"/>
    <col min="4" max="4" width="25.7109375" style="4" customWidth="1"/>
    <col min="5" max="5" width="25.7109375" style="3" customWidth="1"/>
    <col min="6" max="16384" width="10.7109375" style="4" customWidth="1"/>
  </cols>
  <sheetData>
    <row r="1" spans="1:4" ht="24.75" customHeight="1">
      <c r="A1" s="1" t="s">
        <v>105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/>
      <c r="B3" s="6"/>
      <c r="C3" s="6"/>
      <c r="D3" s="6"/>
      <c r="E3" s="7" t="s">
        <v>11</v>
      </c>
    </row>
    <row r="4" spans="1:5" s="8" customFormat="1" ht="30" customHeight="1">
      <c r="A4" s="88" t="s">
        <v>191</v>
      </c>
      <c r="B4" s="88"/>
      <c r="C4" s="89"/>
      <c r="D4" s="72" t="s">
        <v>227</v>
      </c>
      <c r="E4" s="73" t="s">
        <v>228</v>
      </c>
    </row>
    <row r="5" spans="1:5" s="32" customFormat="1" ht="19.5" customHeight="1">
      <c r="A5" s="86" t="s">
        <v>12</v>
      </c>
      <c r="B5" s="86"/>
      <c r="C5" s="87"/>
      <c r="D5" s="35">
        <v>181455542</v>
      </c>
      <c r="E5" s="31">
        <v>175788503</v>
      </c>
    </row>
    <row r="6" spans="1:5" s="32" customFormat="1" ht="19.5" customHeight="1">
      <c r="A6" s="90" t="s">
        <v>106</v>
      </c>
      <c r="B6" s="90"/>
      <c r="C6" s="91"/>
      <c r="D6" s="30">
        <v>68671859</v>
      </c>
      <c r="E6" s="31">
        <v>64267833</v>
      </c>
    </row>
    <row r="7" spans="1:5" s="32" customFormat="1" ht="19.5" customHeight="1">
      <c r="A7" s="52"/>
      <c r="B7" s="90" t="s">
        <v>107</v>
      </c>
      <c r="C7" s="91"/>
      <c r="D7" s="30">
        <v>68549517</v>
      </c>
      <c r="E7" s="31">
        <v>64112364</v>
      </c>
    </row>
    <row r="8" spans="1:5" s="8" customFormat="1" ht="19.5" customHeight="1">
      <c r="A8" s="36"/>
      <c r="B8" s="36"/>
      <c r="C8" s="17" t="s">
        <v>108</v>
      </c>
      <c r="D8" s="18">
        <v>4937784</v>
      </c>
      <c r="E8" s="19">
        <v>3580588</v>
      </c>
    </row>
    <row r="9" spans="1:5" s="8" customFormat="1" ht="19.5" customHeight="1">
      <c r="A9" s="36"/>
      <c r="B9" s="36"/>
      <c r="C9" s="17" t="s">
        <v>109</v>
      </c>
      <c r="D9" s="18">
        <v>730575</v>
      </c>
      <c r="E9" s="19">
        <v>820922</v>
      </c>
    </row>
    <row r="10" spans="1:5" s="8" customFormat="1" ht="19.5" customHeight="1">
      <c r="A10" s="36"/>
      <c r="B10" s="36"/>
      <c r="C10" s="17" t="s">
        <v>164</v>
      </c>
      <c r="D10" s="18">
        <v>9985753</v>
      </c>
      <c r="E10" s="19">
        <v>9759399</v>
      </c>
    </row>
    <row r="11" spans="1:5" s="8" customFormat="1" ht="19.5" customHeight="1">
      <c r="A11" s="36"/>
      <c r="B11" s="36"/>
      <c r="C11" s="17" t="s">
        <v>119</v>
      </c>
      <c r="D11" s="18">
        <v>163984</v>
      </c>
      <c r="E11" s="19">
        <v>135328</v>
      </c>
    </row>
    <row r="12" spans="1:5" s="8" customFormat="1" ht="19.5" customHeight="1">
      <c r="A12" s="36"/>
      <c r="B12" s="36"/>
      <c r="C12" s="17" t="s">
        <v>110</v>
      </c>
      <c r="D12" s="18">
        <v>15600</v>
      </c>
      <c r="E12" s="19">
        <v>15600</v>
      </c>
    </row>
    <row r="13" spans="1:5" s="8" customFormat="1" ht="19.5" customHeight="1">
      <c r="A13" s="36"/>
      <c r="B13" s="36"/>
      <c r="C13" s="17" t="s">
        <v>111</v>
      </c>
      <c r="D13" s="18">
        <v>16379172</v>
      </c>
      <c r="E13" s="19">
        <v>14536370</v>
      </c>
    </row>
    <row r="14" spans="1:5" s="8" customFormat="1" ht="19.5" customHeight="1">
      <c r="A14" s="36"/>
      <c r="B14" s="36"/>
      <c r="C14" s="17" t="s">
        <v>112</v>
      </c>
      <c r="D14" s="18">
        <v>1155387</v>
      </c>
      <c r="E14" s="19">
        <v>1114479</v>
      </c>
    </row>
    <row r="15" spans="1:5" s="8" customFormat="1" ht="19.5" customHeight="1">
      <c r="A15" s="36"/>
      <c r="B15" s="36"/>
      <c r="C15" s="17" t="s">
        <v>113</v>
      </c>
      <c r="D15" s="18">
        <v>1116483</v>
      </c>
      <c r="E15" s="19">
        <v>1377037</v>
      </c>
    </row>
    <row r="16" spans="1:5" s="8" customFormat="1" ht="19.5" customHeight="1">
      <c r="A16" s="36"/>
      <c r="B16" s="36"/>
      <c r="C16" s="17" t="s">
        <v>114</v>
      </c>
      <c r="D16" s="18">
        <v>7171671</v>
      </c>
      <c r="E16" s="19">
        <v>8682866</v>
      </c>
    </row>
    <row r="17" spans="1:5" s="8" customFormat="1" ht="19.5" customHeight="1">
      <c r="A17" s="36"/>
      <c r="B17" s="36"/>
      <c r="C17" s="17" t="s">
        <v>115</v>
      </c>
      <c r="D17" s="18">
        <v>2247645</v>
      </c>
      <c r="E17" s="19">
        <v>1817435</v>
      </c>
    </row>
    <row r="18" spans="1:5" s="8" customFormat="1" ht="19.5" customHeight="1">
      <c r="A18" s="36"/>
      <c r="B18" s="36"/>
      <c r="C18" s="17" t="s">
        <v>116</v>
      </c>
      <c r="D18" s="18">
        <v>147162</v>
      </c>
      <c r="E18" s="19"/>
    </row>
    <row r="19" spans="1:5" s="8" customFormat="1" ht="19.5" customHeight="1">
      <c r="A19" s="36"/>
      <c r="B19" s="36"/>
      <c r="C19" s="17" t="s">
        <v>117</v>
      </c>
      <c r="D19" s="18">
        <v>23743407</v>
      </c>
      <c r="E19" s="19">
        <v>21768995</v>
      </c>
    </row>
    <row r="20" spans="1:5" s="8" customFormat="1" ht="19.5" customHeight="1">
      <c r="A20" s="36"/>
      <c r="B20" s="36"/>
      <c r="C20" s="17" t="s">
        <v>118</v>
      </c>
      <c r="D20" s="18">
        <v>754895</v>
      </c>
      <c r="E20" s="19">
        <v>503344</v>
      </c>
    </row>
    <row r="21" spans="1:7" s="32" customFormat="1" ht="19.5" customHeight="1">
      <c r="A21" s="52"/>
      <c r="B21" s="90" t="s">
        <v>216</v>
      </c>
      <c r="C21" s="91"/>
      <c r="D21" s="30">
        <v>122342</v>
      </c>
      <c r="E21" s="31">
        <v>155469</v>
      </c>
      <c r="G21" s="58"/>
    </row>
    <row r="22" spans="1:5" s="8" customFormat="1" ht="19.5" customHeight="1">
      <c r="A22" s="36"/>
      <c r="B22" s="36"/>
      <c r="C22" s="17" t="s">
        <v>119</v>
      </c>
      <c r="D22" s="18">
        <v>1775</v>
      </c>
      <c r="E22" s="19">
        <v>1671</v>
      </c>
    </row>
    <row r="23" spans="1:5" s="8" customFormat="1" ht="19.5" customHeight="1">
      <c r="A23" s="36"/>
      <c r="B23" s="36"/>
      <c r="C23" s="17" t="s">
        <v>111</v>
      </c>
      <c r="D23" s="18">
        <v>120567</v>
      </c>
      <c r="E23" s="19">
        <v>153799</v>
      </c>
    </row>
    <row r="24" spans="1:5" s="32" customFormat="1" ht="19.5" customHeight="1">
      <c r="A24" s="90" t="s">
        <v>55</v>
      </c>
      <c r="B24" s="90"/>
      <c r="C24" s="91"/>
      <c r="D24" s="30">
        <v>3565962</v>
      </c>
      <c r="E24" s="31">
        <v>3222535</v>
      </c>
    </row>
    <row r="25" spans="1:5" s="8" customFormat="1" ht="19.5" customHeight="1">
      <c r="A25" s="36"/>
      <c r="B25" s="82" t="s">
        <v>58</v>
      </c>
      <c r="C25" s="83"/>
      <c r="D25" s="18">
        <v>966104</v>
      </c>
      <c r="E25" s="19">
        <v>923187</v>
      </c>
    </row>
    <row r="26" spans="1:5" s="8" customFormat="1" ht="19.5" customHeight="1">
      <c r="A26" s="36"/>
      <c r="B26" s="82" t="s">
        <v>59</v>
      </c>
      <c r="C26" s="83"/>
      <c r="D26" s="18">
        <v>618784</v>
      </c>
      <c r="E26" s="19">
        <v>414015</v>
      </c>
    </row>
    <row r="27" spans="1:5" s="8" customFormat="1" ht="19.5" customHeight="1">
      <c r="A27" s="36"/>
      <c r="B27" s="82" t="s">
        <v>202</v>
      </c>
      <c r="C27" s="83"/>
      <c r="D27" s="18">
        <v>10004</v>
      </c>
      <c r="E27" s="19">
        <v>6866</v>
      </c>
    </row>
    <row r="28" spans="1:5" s="8" customFormat="1" ht="19.5" customHeight="1">
      <c r="A28" s="36"/>
      <c r="B28" s="82" t="s">
        <v>62</v>
      </c>
      <c r="C28" s="83"/>
      <c r="D28" s="18">
        <v>1971070</v>
      </c>
      <c r="E28" s="19">
        <v>1878467</v>
      </c>
    </row>
    <row r="29" spans="1:5" s="32" customFormat="1" ht="19.5" customHeight="1">
      <c r="A29" s="90" t="s">
        <v>120</v>
      </c>
      <c r="B29" s="90"/>
      <c r="C29" s="91"/>
      <c r="D29" s="30">
        <v>109217721</v>
      </c>
      <c r="E29" s="31">
        <v>108298135</v>
      </c>
    </row>
    <row r="30" spans="1:5" s="8" customFormat="1" ht="19.5" customHeight="1">
      <c r="A30" s="36"/>
      <c r="B30" s="82" t="s">
        <v>68</v>
      </c>
      <c r="C30" s="83"/>
      <c r="D30" s="18">
        <v>14362598</v>
      </c>
      <c r="E30" s="19">
        <v>14048822</v>
      </c>
    </row>
    <row r="31" spans="1:5" s="8" customFormat="1" ht="19.5" customHeight="1">
      <c r="A31" s="36"/>
      <c r="B31" s="82" t="s">
        <v>69</v>
      </c>
      <c r="C31" s="83"/>
      <c r="D31" s="18">
        <v>12130534</v>
      </c>
      <c r="E31" s="19">
        <v>11591393</v>
      </c>
    </row>
    <row r="32" spans="1:5" s="8" customFormat="1" ht="19.5" customHeight="1" thickBot="1">
      <c r="A32" s="37"/>
      <c r="B32" s="84" t="s">
        <v>70</v>
      </c>
      <c r="C32" s="85"/>
      <c r="D32" s="25">
        <v>82724589</v>
      </c>
      <c r="E32" s="26">
        <v>82657920</v>
      </c>
    </row>
    <row r="33" spans="1:5" s="8" customFormat="1" ht="19.5" customHeight="1">
      <c r="A33" s="27"/>
      <c r="B33" s="27"/>
      <c r="C33" s="27"/>
      <c r="E33" s="7" t="s">
        <v>220</v>
      </c>
    </row>
    <row r="34" ht="19.5" customHeight="1"/>
  </sheetData>
  <sheetProtection/>
  <mergeCells count="14">
    <mergeCell ref="A4:C4"/>
    <mergeCell ref="A5:C5"/>
    <mergeCell ref="A6:C6"/>
    <mergeCell ref="A24:C24"/>
    <mergeCell ref="B7:C7"/>
    <mergeCell ref="B21:C21"/>
    <mergeCell ref="B25:C25"/>
    <mergeCell ref="B26:C26"/>
    <mergeCell ref="B27:C27"/>
    <mergeCell ref="B31:C31"/>
    <mergeCell ref="B32:C32"/>
    <mergeCell ref="B28:C28"/>
    <mergeCell ref="B30:C30"/>
    <mergeCell ref="A29:C29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2018-02-26T05:01:19Z</cp:lastPrinted>
  <dcterms:created xsi:type="dcterms:W3CDTF">2013-01-07T00:12:05Z</dcterms:created>
  <dcterms:modified xsi:type="dcterms:W3CDTF">2018-03-16T06:03:17Z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